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<sst xmlns="http://schemas.openxmlformats.org/spreadsheetml/2006/main" count="369" uniqueCount="264">
  <si>
    <t>序号</t>
  </si>
  <si>
    <t>项目名称</t>
  </si>
  <si>
    <t>项目
所在地</t>
  </si>
  <si>
    <t>所属
行业</t>
  </si>
  <si>
    <t>建设内容及规模</t>
  </si>
  <si>
    <t>项目进展情况</t>
  </si>
  <si>
    <t>政府参与方式</t>
  </si>
  <si>
    <t>联系人及
联系方式</t>
  </si>
  <si>
    <t>备注</t>
  </si>
  <si>
    <t>一</t>
  </si>
  <si>
    <t>武汉市
洪山区</t>
  </si>
  <si>
    <t>交通设施</t>
  </si>
  <si>
    <t>修规已获批，正在进行工可编制，寻找合作伙伴。</t>
  </si>
  <si>
    <t>购买服务</t>
  </si>
  <si>
    <t>BOT</t>
  </si>
  <si>
    <t>宜昌市内轨道交通项目</t>
  </si>
  <si>
    <t>宜昌市</t>
  </si>
  <si>
    <t>正在进行资产评估</t>
  </si>
  <si>
    <t>特许经营</t>
  </si>
  <si>
    <t>ROT</t>
  </si>
  <si>
    <t>三峡翻坝江北高速公路</t>
  </si>
  <si>
    <t>宜昌市
夷陵区</t>
  </si>
  <si>
    <t>匹配资源</t>
  </si>
  <si>
    <t>荆门至安康铁路远当段</t>
  </si>
  <si>
    <t>宜昌市
远安县</t>
  </si>
  <si>
    <t>特许经营匹配资源</t>
  </si>
  <si>
    <t>BOO</t>
  </si>
  <si>
    <t>襄阳市老河口市、谷城县</t>
  </si>
  <si>
    <t>鄂州至咸宁高速公路</t>
  </si>
  <si>
    <t>鄂州市鄂城区、华容区、梁子湖区、黄石市大冶市</t>
  </si>
  <si>
    <t>黄石（铁山）至鄂州（东沟）一级公路鄂州段</t>
  </si>
  <si>
    <t>鄂州市鄂城区、梁子湖区</t>
  </si>
  <si>
    <t>凤凰大桥</t>
  </si>
  <si>
    <t>鄂州市
鄂城区</t>
  </si>
  <si>
    <t>PPP</t>
  </si>
  <si>
    <t>孝感市
应城市</t>
  </si>
  <si>
    <t>其他</t>
  </si>
  <si>
    <t>武汉新港唐家渡港区临港新城综合码头</t>
  </si>
  <si>
    <t>黄冈市区</t>
  </si>
  <si>
    <t>BOOT</t>
  </si>
  <si>
    <t>赤壁长江公路大桥</t>
  </si>
  <si>
    <t>咸宁市
赤壁市</t>
  </si>
  <si>
    <t>股权合作</t>
  </si>
  <si>
    <t>武深高速公路嘉鱼北段</t>
  </si>
  <si>
    <t>咸宁市
嘉鱼县</t>
  </si>
  <si>
    <t>咸丰大道建设工程</t>
  </si>
  <si>
    <t>恩施州
咸丰县</t>
  </si>
  <si>
    <t>政府补贴资源匹配</t>
  </si>
  <si>
    <t>天门港岳口港区综合码头工程</t>
  </si>
  <si>
    <t>天门市岳口镇怀家坡</t>
  </si>
  <si>
    <t>已完成选址报告的编制，正在开展招商引资。下阶段拟委托设计单位开展工程可行性研究工作。</t>
  </si>
  <si>
    <t>政府补贴特许经营</t>
  </si>
  <si>
    <t>二</t>
  </si>
  <si>
    <t>十堰市火车站北广场</t>
  </si>
  <si>
    <t>十堰市
茅箭区</t>
  </si>
  <si>
    <t>市政工程</t>
  </si>
  <si>
    <t>山体已开挖、正在招标确定项目主体</t>
  </si>
  <si>
    <t>股权合作匹配资源</t>
  </si>
  <si>
    <t>黄冈市区城际铁路站场经营管理项目</t>
  </si>
  <si>
    <t>黄冈市城区</t>
  </si>
  <si>
    <t>特许经营
股权合作</t>
  </si>
  <si>
    <t>黄石市大冶湖核心区地下综合管廊及地下停车场项目</t>
  </si>
  <si>
    <t>黄石市
开发区</t>
  </si>
  <si>
    <t>十堰市城区热力管网项目</t>
  </si>
  <si>
    <t>十堰市
城区</t>
  </si>
  <si>
    <t>基础设施</t>
  </si>
  <si>
    <t>财政补贴</t>
  </si>
  <si>
    <t>BOO/BOT</t>
  </si>
  <si>
    <t>广水市城区天然气管网</t>
  </si>
  <si>
    <t>随州市
广水市</t>
  </si>
  <si>
    <t>用地、规划、环评等前期手续已办理完毕，正在积极筹建。</t>
  </si>
  <si>
    <t>老河口市黄营片区棚户区改造项目</t>
  </si>
  <si>
    <t>襄阳市
老河口市</t>
  </si>
  <si>
    <t>正在准备申报审批项目可研报告，开展项目初步设计。目前尚未确定社会资本合作对象。</t>
  </si>
  <si>
    <t>四</t>
  </si>
  <si>
    <t>宜昌市
城区</t>
  </si>
  <si>
    <t>公共服务</t>
  </si>
  <si>
    <t>宜昌市妇幼保健院（宜昌市儿童医院）</t>
  </si>
  <si>
    <t>宜昌市
伍家岗区</t>
  </si>
  <si>
    <t>鄂州市体育中心</t>
  </si>
  <si>
    <t>黄石市奥林匹克中心</t>
  </si>
  <si>
    <t>孝感市文化中心</t>
  </si>
  <si>
    <t>孝感市
城区</t>
  </si>
  <si>
    <t>特许经营财政补贴</t>
  </si>
  <si>
    <t>红安县鄂东北苏区中医药医疗中心</t>
  </si>
  <si>
    <t>黄冈市
红安县</t>
  </si>
  <si>
    <t>规划方案已批复，已编制可研报告待批。未找到投资商</t>
  </si>
  <si>
    <t>五</t>
  </si>
  <si>
    <t>策湖湿地公园建设项目</t>
  </si>
  <si>
    <t>黄冈市
浠水县</t>
  </si>
  <si>
    <t>生态环保</t>
  </si>
  <si>
    <t>新建商务会展中心，景点建设，旅游码头，游客综合服务中心，科研监测中心，小型污水处理厂、垃圾处理场，改建水岸线，农田和鱼池还湿，生态清淤与港道疏浚，人工湿地建设和栖息地恢复，生态公益林种植恢复。</t>
  </si>
  <si>
    <t>已获得国家林业局、县发改局的批复，前期工作有序开展中。</t>
  </si>
  <si>
    <t>巴东县城长江干流岸线环境综合整治工程</t>
  </si>
  <si>
    <t>恩施州
巴东县</t>
  </si>
  <si>
    <t>襄阳市南漳经济开发区工业污水处理厂建设项目</t>
  </si>
  <si>
    <t>襄阳市
南漳县</t>
  </si>
  <si>
    <t>已编制可研报告，已完成环评、规划等审批程序。目前尚未确定社会资本合作对象。</t>
  </si>
  <si>
    <t>竹皮河流域水环境综合治理（城区段）项目</t>
  </si>
  <si>
    <t>荆门市</t>
  </si>
  <si>
    <t>河道综合整治、城区污水处理厂建设和运行、老城区雨污分流改造和新城区排水管道建设等。</t>
  </si>
  <si>
    <t>项目目前已确定工程咨询单位，初步实施方案已编制，正在做规划设计方案。</t>
  </si>
  <si>
    <t>荆门市城市污泥与餐厨废弃物无害化处理和资源化利用项目</t>
  </si>
  <si>
    <t>荆门市
城区</t>
  </si>
  <si>
    <t>工程可研报告已编制完成，正在进行环评，规划选址已批准。</t>
  </si>
  <si>
    <t>京山县乡镇污水、垃圾处理项目</t>
  </si>
  <si>
    <t>荆门市
京山县</t>
  </si>
  <si>
    <t>黄冈市区垃圾焚烧电厂</t>
  </si>
  <si>
    <t>新建垃圾处理厂一座</t>
  </si>
  <si>
    <t>特许经营
购买服务</t>
  </si>
  <si>
    <t>麻城经济开发区污水处理厂</t>
  </si>
  <si>
    <t>黄冈市
麻城市</t>
  </si>
  <si>
    <t>开发区新建一座污水处理厂</t>
  </si>
  <si>
    <t>英山县污水处理厂</t>
  </si>
  <si>
    <t>黄冈市
英山县</t>
  </si>
  <si>
    <t>咸宁市污泥处置一期项目</t>
  </si>
  <si>
    <t>咸宁市
城区</t>
  </si>
  <si>
    <t>六</t>
  </si>
  <si>
    <t>漳河新区爱飞客生态镇</t>
  </si>
  <si>
    <t>荆门市
漳河新区</t>
  </si>
  <si>
    <t>总体规划评审稿初步确定，项目已出具可研报告。</t>
  </si>
  <si>
    <t>观堰湖生态科技城（食品饮料产业园）</t>
  </si>
  <si>
    <t>荆门市高新区</t>
  </si>
  <si>
    <t>完成园区控制性详细规划</t>
  </si>
  <si>
    <t>项目已完成工可主报告和必备要件，正在进行工可审批，初步设计也已同步启动。目前，该项目处于洽谈阶段。</t>
  </si>
  <si>
    <r>
      <t>拟采用</t>
    </r>
    <r>
      <rPr>
        <b/>
        <sz val="10"/>
        <rFont val="Times New Roman"/>
        <family val="1"/>
      </rPr>
      <t>PPP</t>
    </r>
    <r>
      <rPr>
        <b/>
        <sz val="10"/>
        <rFont val="宋体"/>
        <family val="0"/>
      </rPr>
      <t>操作模式</t>
    </r>
  </si>
  <si>
    <r>
      <t>交通设施
（</t>
    </r>
    <r>
      <rPr>
        <b/>
        <sz val="10"/>
        <rFont val="Times New Roman"/>
        <family val="1"/>
      </rPr>
      <t>14</t>
    </r>
    <r>
      <rPr>
        <b/>
        <sz val="10"/>
        <rFont val="宋体"/>
        <family val="0"/>
      </rPr>
      <t>项）</t>
    </r>
  </si>
  <si>
    <t>新武金堤路（武泰闸－江国路、三环线－洪山江夏交界处）工程</t>
  </si>
  <si>
    <r>
      <t>复兴大道至江国路段：长约</t>
    </r>
    <r>
      <rPr>
        <sz val="10"/>
        <rFont val="Times New Roman"/>
        <family val="1"/>
      </rPr>
      <t>3.2</t>
    </r>
    <r>
      <rPr>
        <sz val="10"/>
        <rFont val="宋体"/>
        <family val="0"/>
      </rPr>
      <t>公里，红线宽</t>
    </r>
    <r>
      <rPr>
        <sz val="10"/>
        <rFont val="Times New Roman"/>
        <family val="1"/>
      </rPr>
      <t>40-50</t>
    </r>
    <r>
      <rPr>
        <sz val="10"/>
        <rFont val="宋体"/>
        <family val="0"/>
      </rPr>
      <t>米；三环线至江夏区段：长约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公里，红线宽</t>
    </r>
    <r>
      <rPr>
        <sz val="10"/>
        <rFont val="Times New Roman"/>
        <family val="1"/>
      </rPr>
      <t>50-60</t>
    </r>
    <r>
      <rPr>
        <sz val="10"/>
        <rFont val="宋体"/>
        <family val="0"/>
      </rPr>
      <t>米（含</t>
    </r>
    <r>
      <rPr>
        <sz val="10"/>
        <rFont val="Times New Roman"/>
        <family val="1"/>
      </rPr>
      <t>10-20</t>
    </r>
    <r>
      <rPr>
        <sz val="10"/>
        <rFont val="宋体"/>
        <family val="0"/>
      </rPr>
      <t>米堤防防护林）。</t>
    </r>
  </si>
  <si>
    <r>
      <t xml:space="preserve">武汉市城投集团公司投资发展部主管
张玲
</t>
    </r>
    <r>
      <rPr>
        <sz val="10"/>
        <rFont val="Times New Roman"/>
        <family val="1"/>
      </rPr>
      <t>15072498027</t>
    </r>
  </si>
  <si>
    <r>
      <t xml:space="preserve">武汉市发改委投资处
黄湘华
</t>
    </r>
    <r>
      <rPr>
        <sz val="10"/>
        <rFont val="Times New Roman"/>
        <family val="1"/>
      </rPr>
      <t>027-82796143
13349893400</t>
    </r>
  </si>
  <si>
    <r>
      <t>市政府出让已建成的</t>
    </r>
    <r>
      <rPr>
        <sz val="10"/>
        <rFont val="Times New Roman"/>
        <family val="1"/>
      </rPr>
      <t>BRT1</t>
    </r>
    <r>
      <rPr>
        <sz val="10"/>
        <rFont val="宋体"/>
        <family val="0"/>
      </rPr>
      <t>号线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年特许经营权给宜昌市轨道交通投资发展有限公司，宜昌市轨道交通公司以特许经营权抵押给中信银行武汉分行，融资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亿元。</t>
    </r>
  </si>
  <si>
    <r>
      <t xml:space="preserve">宜昌市城投公司经理
李军
</t>
    </r>
    <r>
      <rPr>
        <sz val="10"/>
        <rFont val="Times New Roman"/>
        <family val="1"/>
      </rPr>
      <t>13677176666</t>
    </r>
  </si>
  <si>
    <r>
      <t>宜昌市发改委
王作宏</t>
    </r>
    <r>
      <rPr>
        <sz val="10"/>
        <rFont val="Times New Roman"/>
        <family val="1"/>
      </rPr>
      <t>13807209339</t>
    </r>
  </si>
  <si>
    <r>
      <t>路线全长</t>
    </r>
    <r>
      <rPr>
        <sz val="10"/>
        <rFont val="Times New Roman"/>
        <family val="1"/>
      </rPr>
      <t>31.7km</t>
    </r>
    <r>
      <rPr>
        <sz val="10"/>
        <rFont val="宋体"/>
        <family val="0"/>
      </rPr>
      <t>，路基宽</t>
    </r>
    <r>
      <rPr>
        <sz val="10"/>
        <rFont val="Times New Roman"/>
        <family val="1"/>
      </rPr>
      <t>24.5m</t>
    </r>
    <r>
      <rPr>
        <sz val="10"/>
        <rFont val="宋体"/>
        <family val="0"/>
      </rPr>
      <t>，行车道宽</t>
    </r>
    <r>
      <rPr>
        <sz val="10"/>
        <rFont val="Times New Roman"/>
        <family val="1"/>
      </rPr>
      <t>15m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3.75*4</t>
    </r>
    <r>
      <rPr>
        <sz val="10"/>
        <rFont val="宋体"/>
        <family val="0"/>
      </rPr>
      <t>），荷载等级为公路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Ⅰ级。全线共设：大桥</t>
    </r>
    <r>
      <rPr>
        <sz val="10"/>
        <rFont val="Times New Roman"/>
        <family val="1"/>
      </rPr>
      <t>6756/21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m/</t>
    </r>
    <r>
      <rPr>
        <sz val="10"/>
        <rFont val="宋体"/>
        <family val="0"/>
      </rPr>
      <t>座）、中桥</t>
    </r>
    <r>
      <rPr>
        <sz val="10"/>
        <rFont val="Times New Roman"/>
        <family val="1"/>
      </rPr>
      <t>93/1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m/</t>
    </r>
    <r>
      <rPr>
        <sz val="10"/>
        <rFont val="宋体"/>
        <family val="0"/>
      </rPr>
      <t>座）、通道、天桥共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道，涵洞共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道，互通式立交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处，设置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处主线站、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处匝道收费站，养护工区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处，管理分中心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处。</t>
    </r>
  </si>
  <si>
    <r>
      <t xml:space="preserve">夷陵区交通运输局干部
易正林
</t>
    </r>
    <r>
      <rPr>
        <sz val="10"/>
        <rFont val="Times New Roman"/>
        <family val="1"/>
      </rPr>
      <t xml:space="preserve">15871586078 </t>
    </r>
  </si>
  <si>
    <r>
      <t>夷陵区发改局
肖玉梁</t>
    </r>
    <r>
      <rPr>
        <sz val="10"/>
        <rFont val="Times New Roman"/>
        <family val="1"/>
      </rPr>
      <t>18671719627</t>
    </r>
  </si>
  <si>
    <r>
      <t>铁路等级Ⅰ级，正线长</t>
    </r>
    <r>
      <rPr>
        <sz val="10"/>
        <rFont val="Times New Roman"/>
        <family val="1"/>
      </rPr>
      <t>60.92</t>
    </r>
    <r>
      <rPr>
        <sz val="10"/>
        <rFont val="宋体"/>
        <family val="0"/>
      </rPr>
      <t>公里。</t>
    </r>
  </si>
  <si>
    <r>
      <t xml:space="preserve">远安县人大副主任
徐圣华
</t>
    </r>
    <r>
      <rPr>
        <sz val="10"/>
        <rFont val="Times New Roman"/>
        <family val="1"/>
      </rPr>
      <t>13707202001</t>
    </r>
  </si>
  <si>
    <r>
      <t>远安县发改局
李青山</t>
    </r>
    <r>
      <rPr>
        <sz val="10"/>
        <rFont val="Times New Roman"/>
        <family val="1"/>
      </rPr>
      <t>18186796005</t>
    </r>
  </si>
  <si>
    <r>
      <t>G316</t>
    </r>
    <r>
      <rPr>
        <sz val="10"/>
        <rFont val="宋体"/>
        <family val="0"/>
      </rPr>
      <t>河谷汉江公路大桥及接线工程</t>
    </r>
  </si>
  <si>
    <r>
      <t>全长</t>
    </r>
    <r>
      <rPr>
        <sz val="10"/>
        <rFont val="Times New Roman"/>
        <family val="1"/>
      </rPr>
      <t>11.675</t>
    </r>
    <r>
      <rPr>
        <sz val="10"/>
        <rFont val="宋体"/>
        <family val="0"/>
      </rPr>
      <t>公里，其中新建</t>
    </r>
    <r>
      <rPr>
        <sz val="10"/>
        <rFont val="Times New Roman"/>
        <family val="1"/>
      </rPr>
      <t>8.281</t>
    </r>
    <r>
      <rPr>
        <sz val="10"/>
        <rFont val="宋体"/>
        <family val="0"/>
      </rPr>
      <t>公里（其中汉江大桥主线长</t>
    </r>
    <r>
      <rPr>
        <sz val="10"/>
        <rFont val="Times New Roman"/>
        <family val="1"/>
      </rPr>
      <t>4.797</t>
    </r>
    <r>
      <rPr>
        <sz val="10"/>
        <rFont val="宋体"/>
        <family val="0"/>
      </rPr>
      <t>公里），与</t>
    </r>
    <r>
      <rPr>
        <sz val="10"/>
        <rFont val="Times New Roman"/>
        <family val="1"/>
      </rPr>
      <t>S303</t>
    </r>
    <r>
      <rPr>
        <sz val="10"/>
        <rFont val="宋体"/>
        <family val="0"/>
      </rPr>
      <t>共线</t>
    </r>
    <r>
      <rPr>
        <sz val="10"/>
        <rFont val="Times New Roman"/>
        <family val="1"/>
      </rPr>
      <t>3.394</t>
    </r>
    <r>
      <rPr>
        <sz val="10"/>
        <rFont val="宋体"/>
        <family val="0"/>
      </rPr>
      <t>公里。</t>
    </r>
  </si>
  <si>
    <r>
      <t>购买服务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财政补贴</t>
    </r>
  </si>
  <si>
    <r>
      <t xml:space="preserve">老河口市交通运输局局长
王山宏
</t>
    </r>
    <r>
      <rPr>
        <sz val="10"/>
        <rFont val="Times New Roman"/>
        <family val="1"/>
      </rPr>
      <t>13387226999</t>
    </r>
  </si>
  <si>
    <r>
      <t>老河口市发改局副局长
姚国建</t>
    </r>
    <r>
      <rPr>
        <sz val="10"/>
        <rFont val="Times New Roman"/>
        <family val="1"/>
      </rPr>
      <t>13886265065</t>
    </r>
  </si>
  <si>
    <r>
      <t>全长约</t>
    </r>
    <r>
      <rPr>
        <sz val="10"/>
        <rFont val="Times New Roman"/>
        <family val="1"/>
      </rPr>
      <t>63.342</t>
    </r>
    <r>
      <rPr>
        <sz val="10"/>
        <rFont val="宋体"/>
        <family val="0"/>
      </rPr>
      <t>公里，建设起点在华容镇附近与黄鄂高速对接，向南下穿武石城际铁路，从五四湖西侧通过，上跨武黄高速公路，由红莲湖新城规划区东侧向南布线，经蒲团乡、东沟镇，沿保安湖西侧湖岸布线，跨</t>
    </r>
    <r>
      <rPr>
        <sz val="10"/>
        <rFont val="Times New Roman"/>
        <family val="1"/>
      </rPr>
      <t>S239</t>
    </r>
    <r>
      <rPr>
        <sz val="10"/>
        <rFont val="宋体"/>
        <family val="0"/>
      </rPr>
      <t>，经沼山镇，沿</t>
    </r>
    <r>
      <rPr>
        <sz val="10"/>
        <rFont val="Times New Roman"/>
        <family val="1"/>
      </rPr>
      <t>S314</t>
    </r>
    <r>
      <rPr>
        <sz val="10"/>
        <rFont val="宋体"/>
        <family val="0"/>
      </rPr>
      <t>西侧布线南下，由太和镇西侧通过，跨</t>
    </r>
    <r>
      <rPr>
        <sz val="10"/>
        <rFont val="Times New Roman"/>
        <family val="1"/>
      </rPr>
      <t>S314</t>
    </r>
    <r>
      <rPr>
        <sz val="10"/>
        <rFont val="宋体"/>
        <family val="0"/>
      </rPr>
      <t>南下进入黄石市，跨</t>
    </r>
    <r>
      <rPr>
        <sz val="10"/>
        <rFont val="Times New Roman"/>
        <family val="1"/>
      </rPr>
      <t>S315</t>
    </r>
    <r>
      <rPr>
        <sz val="10"/>
        <rFont val="宋体"/>
        <family val="0"/>
      </rPr>
      <t>，由金牛镇东侧通过，在金牛镇南侧设置枢纽互通与武汉城市圈环线相接。</t>
    </r>
  </si>
  <si>
    <r>
      <t>项目工可报告待批。项目工可评审会已于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日召开；拟于近期开展投资人招标工作。</t>
    </r>
  </si>
  <si>
    <r>
      <t xml:space="preserve">鄂州市交通运输局局长
朱进
</t>
    </r>
    <r>
      <rPr>
        <sz val="10"/>
        <rFont val="Times New Roman"/>
        <family val="1"/>
      </rPr>
      <t>13908683076</t>
    </r>
  </si>
  <si>
    <r>
      <t>鄂州市发改委投资科科长
张再宝</t>
    </r>
    <r>
      <rPr>
        <sz val="10"/>
        <rFont val="Times New Roman"/>
        <family val="1"/>
      </rPr>
      <t>18008685082</t>
    </r>
  </si>
  <si>
    <r>
      <t>项目起于大冶市东风农场与鄂州市长港镇交界处高沟村，止于东沟镇六十村，接省道</t>
    </r>
    <r>
      <rPr>
        <sz val="10"/>
        <rFont val="Times New Roman"/>
        <family val="1"/>
      </rPr>
      <t>239</t>
    </r>
    <r>
      <rPr>
        <sz val="10"/>
        <rFont val="宋体"/>
        <family val="0"/>
      </rPr>
      <t>，全长</t>
    </r>
    <r>
      <rPr>
        <sz val="10"/>
        <rFont val="Times New Roman"/>
        <family val="1"/>
      </rPr>
      <t>3.5</t>
    </r>
    <r>
      <rPr>
        <sz val="10"/>
        <rFont val="宋体"/>
        <family val="0"/>
      </rPr>
      <t>公里一级公路。</t>
    </r>
  </si>
  <si>
    <r>
      <t>铁山至东沟一级公路（鄂州段）已完成勘察设计、土地、环保、林业、地震、文物等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个专题，工可报告已上报省发改委、省交通运输厅，等待正式批复；已启动征地拆迁摸底工作。目前，该项目正处于洽谈阶段。</t>
    </r>
  </si>
  <si>
    <r>
      <t>凤凰大桥工程是滨湖北路的东延伸，该工程西起滨湖北路与凤凰路相交路口，东至司徒路与鄂东大道相交路口，对接鄂东大道，全长</t>
    </r>
    <r>
      <rPr>
        <sz val="10"/>
        <rFont val="Times New Roman"/>
        <family val="1"/>
      </rPr>
      <t>1558.4</t>
    </r>
    <r>
      <rPr>
        <sz val="10"/>
        <rFont val="宋体"/>
        <family val="0"/>
      </rPr>
      <t>米，包含两侧引道及跨洋澜湖大桥，其中桥梁总长</t>
    </r>
    <r>
      <rPr>
        <sz val="10"/>
        <rFont val="Times New Roman"/>
        <family val="1"/>
      </rPr>
      <t>1026.2</t>
    </r>
    <r>
      <rPr>
        <sz val="10"/>
        <rFont val="宋体"/>
        <family val="0"/>
      </rPr>
      <t>米，主桥长</t>
    </r>
    <r>
      <rPr>
        <sz val="10"/>
        <rFont val="Times New Roman"/>
        <family val="1"/>
      </rPr>
      <t>260</t>
    </r>
    <r>
      <rPr>
        <sz val="10"/>
        <rFont val="宋体"/>
        <family val="0"/>
      </rPr>
      <t>米，引桥长</t>
    </r>
    <r>
      <rPr>
        <sz val="10"/>
        <rFont val="Times New Roman"/>
        <family val="1"/>
      </rPr>
      <t>766.2</t>
    </r>
    <r>
      <rPr>
        <sz val="10"/>
        <rFont val="宋体"/>
        <family val="0"/>
      </rPr>
      <t>米，桥宽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米；两侧接线道路长</t>
    </r>
    <r>
      <rPr>
        <sz val="10"/>
        <rFont val="Times New Roman"/>
        <family val="1"/>
      </rPr>
      <t>532.2</t>
    </r>
    <r>
      <rPr>
        <sz val="10"/>
        <rFont val="宋体"/>
        <family val="0"/>
      </rPr>
      <t>米，路幅宽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米。工程建设内容包含桥梁、道路、交通、给排水、电气等工程。工程投资概算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亿元。</t>
    </r>
  </si>
  <si>
    <r>
      <t xml:space="preserve">鄂州市城投公司副总经理
吴德明
</t>
    </r>
    <r>
      <rPr>
        <sz val="10"/>
        <rFont val="Times New Roman"/>
        <family val="1"/>
      </rPr>
      <t>18971997979</t>
    </r>
  </si>
  <si>
    <r>
      <t>孝感市应城市</t>
    </r>
    <r>
      <rPr>
        <sz val="10"/>
        <rFont val="Times New Roman"/>
        <family val="1"/>
      </rPr>
      <t>347</t>
    </r>
    <r>
      <rPr>
        <sz val="10"/>
        <rFont val="宋体"/>
        <family val="0"/>
      </rPr>
      <t>国道应城市绕城段</t>
    </r>
  </si>
  <si>
    <r>
      <t>拟对汉宜公路经过应城城区路段实施外迁，路线全长</t>
    </r>
    <r>
      <rPr>
        <sz val="10"/>
        <rFont val="Times New Roman"/>
        <family val="1"/>
      </rPr>
      <t>18.095</t>
    </r>
    <r>
      <rPr>
        <sz val="10"/>
        <rFont val="宋体"/>
        <family val="0"/>
      </rPr>
      <t>公里，按一级公路标准建设，路基宽</t>
    </r>
    <r>
      <rPr>
        <sz val="10"/>
        <rFont val="Times New Roman"/>
        <family val="1"/>
      </rPr>
      <t>24.5</t>
    </r>
    <r>
      <rPr>
        <sz val="10"/>
        <rFont val="宋体"/>
        <family val="0"/>
      </rPr>
      <t>米。</t>
    </r>
  </si>
  <si>
    <r>
      <t xml:space="preserve">应城市城投公司总经理
蔡君
</t>
    </r>
    <r>
      <rPr>
        <sz val="10"/>
        <rFont val="Times New Roman"/>
        <family val="1"/>
      </rPr>
      <t>18907293791</t>
    </r>
  </si>
  <si>
    <r>
      <t>应城市发改局投资科长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杨立群</t>
    </r>
    <r>
      <rPr>
        <sz val="10"/>
        <rFont val="Times New Roman"/>
        <family val="1"/>
      </rPr>
      <t xml:space="preserve">   13972683969</t>
    </r>
  </si>
  <si>
    <r>
      <t>5000t</t>
    </r>
    <r>
      <rPr>
        <sz val="10"/>
        <rFont val="宋体"/>
        <family val="0"/>
      </rPr>
      <t>级件杂货泊位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个，年设计吞吐量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万吨；</t>
    </r>
    <r>
      <rPr>
        <sz val="10"/>
        <rFont val="Times New Roman"/>
        <family val="1"/>
      </rPr>
      <t>5000t</t>
    </r>
    <r>
      <rPr>
        <sz val="10"/>
        <rFont val="宋体"/>
        <family val="0"/>
      </rPr>
      <t>级货船的散货泊位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个，年设计吞吐量</t>
    </r>
    <r>
      <rPr>
        <sz val="10"/>
        <rFont val="Times New Roman"/>
        <family val="1"/>
      </rPr>
      <t>360</t>
    </r>
    <r>
      <rPr>
        <sz val="10"/>
        <rFont val="宋体"/>
        <family val="0"/>
      </rPr>
      <t>万吨。项目建设周期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个月，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月已开工建设。</t>
    </r>
  </si>
  <si>
    <r>
      <t>该项目没有找到投资方，目前已开工，累计完成投资</t>
    </r>
    <r>
      <rPr>
        <sz val="10"/>
        <rFont val="Times New Roman"/>
        <family val="1"/>
      </rPr>
      <t>11915.2</t>
    </r>
    <r>
      <rPr>
        <sz val="10"/>
        <rFont val="宋体"/>
        <family val="0"/>
      </rPr>
      <t>万元。</t>
    </r>
  </si>
  <si>
    <r>
      <t xml:space="preserve">黄冈市交通局总工程师
柯平飞
</t>
    </r>
    <r>
      <rPr>
        <sz val="10"/>
        <rFont val="Times New Roman"/>
        <family val="1"/>
      </rPr>
      <t>13971709795</t>
    </r>
  </si>
  <si>
    <r>
      <t xml:space="preserve">黄冈市发改委
蔡刚
</t>
    </r>
    <r>
      <rPr>
        <sz val="10"/>
        <rFont val="Times New Roman"/>
        <family val="1"/>
      </rPr>
      <t>15807258986</t>
    </r>
  </si>
  <si>
    <r>
      <t>全长</t>
    </r>
    <r>
      <rPr>
        <sz val="10"/>
        <rFont val="Times New Roman"/>
        <family val="1"/>
      </rPr>
      <t>1285m,</t>
    </r>
    <r>
      <rPr>
        <sz val="10"/>
        <rFont val="宋体"/>
        <family val="0"/>
      </rPr>
      <t>接线全长</t>
    </r>
    <r>
      <rPr>
        <sz val="10"/>
        <rFont val="Times New Roman"/>
        <family val="1"/>
      </rPr>
      <t>7.691km</t>
    </r>
    <r>
      <rPr>
        <sz val="10"/>
        <rFont val="宋体"/>
        <family val="0"/>
      </rPr>
      <t>。</t>
    </r>
  </si>
  <si>
    <t>正在组织开展项目实施方案、物有所值评估报告、财政承受能力评价报告的编制及评审，项目招商引资工作和政府采购准备工作正在抓紧进行。</t>
  </si>
  <si>
    <r>
      <t xml:space="preserve">赤壁市发改局副局长
谢华
</t>
    </r>
    <r>
      <rPr>
        <sz val="10"/>
        <rFont val="Times New Roman"/>
        <family val="1"/>
      </rPr>
      <t>13707246001</t>
    </r>
  </si>
  <si>
    <r>
      <t>全长</t>
    </r>
    <r>
      <rPr>
        <sz val="10"/>
        <rFont val="Times New Roman"/>
        <family val="1"/>
      </rPr>
      <t>20.12</t>
    </r>
    <r>
      <rPr>
        <sz val="10"/>
        <rFont val="宋体"/>
        <family val="0"/>
      </rPr>
      <t>公里</t>
    </r>
  </si>
  <si>
    <r>
      <t>已完成项目</t>
    </r>
    <r>
      <rPr>
        <sz val="10"/>
        <rFont val="Times New Roman"/>
        <family val="1"/>
      </rPr>
      <t>PPP</t>
    </r>
    <r>
      <rPr>
        <sz val="10"/>
        <rFont val="宋体"/>
        <family val="0"/>
      </rPr>
      <t>实施方案编制工作，物有所值、财政承受能力测算工作已接近完成，招商补偿意向协议已签署。</t>
    </r>
  </si>
  <si>
    <r>
      <t xml:space="preserve">咸宁市交通运输局副局长
王永红
</t>
    </r>
    <r>
      <rPr>
        <sz val="10"/>
        <rFont val="Times New Roman"/>
        <family val="1"/>
      </rPr>
      <t>13307246336</t>
    </r>
  </si>
  <si>
    <r>
      <t>咸宁市发改委交通科长
柳秀美</t>
    </r>
    <r>
      <rPr>
        <sz val="10"/>
        <rFont val="Times New Roman"/>
        <family val="1"/>
      </rPr>
      <t>15337369888</t>
    </r>
  </si>
  <si>
    <r>
      <t>全长</t>
    </r>
    <r>
      <rPr>
        <sz val="10"/>
        <rFont val="Times New Roman"/>
        <family val="1"/>
      </rPr>
      <t>10.7</t>
    </r>
    <r>
      <rPr>
        <sz val="10"/>
        <rFont val="宋体"/>
        <family val="0"/>
      </rPr>
      <t>公里</t>
    </r>
  </si>
  <si>
    <t>前期工作基本完成，施工图审查获批，林地预审、土地预审、水保、环评、节能、社会稳定风险评估专题获批，土地报批手续正在办理。</t>
  </si>
  <si>
    <r>
      <t xml:space="preserve">咸丰县交通运输局总工程师
鲁邦国
</t>
    </r>
    <r>
      <rPr>
        <sz val="10"/>
        <rFont val="Times New Roman"/>
        <family val="1"/>
      </rPr>
      <t>18907268488</t>
    </r>
  </si>
  <si>
    <r>
      <t>咸丰县发改局局长
杨纯耀</t>
    </r>
    <r>
      <rPr>
        <sz val="10"/>
        <rFont val="Times New Roman"/>
        <family val="1"/>
      </rPr>
      <t xml:space="preserve">  13972409129</t>
    </r>
  </si>
  <si>
    <r>
      <t>新建四个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吨级高桩泊位</t>
    </r>
  </si>
  <si>
    <r>
      <t xml:space="preserve">天门市交通局建设科科长
沈兵
</t>
    </r>
    <r>
      <rPr>
        <sz val="10"/>
        <rFont val="Times New Roman"/>
        <family val="1"/>
      </rPr>
      <t>18986939893</t>
    </r>
  </si>
  <si>
    <r>
      <t>天门市发改委投资科
袁小梅</t>
    </r>
    <r>
      <rPr>
        <sz val="10"/>
        <rFont val="Times New Roman"/>
        <family val="1"/>
      </rPr>
      <t xml:space="preserve"> 13677289986</t>
    </r>
  </si>
  <si>
    <r>
      <t>市政工程
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项）</t>
    </r>
  </si>
  <si>
    <r>
      <t>分为土地平整、站场建设、辅助设施（站房、换乘中心、地下停车场、商业综合体等）等三个部分，建筑面积</t>
    </r>
    <r>
      <rPr>
        <sz val="10"/>
        <rFont val="Times New Roman"/>
        <family val="1"/>
      </rPr>
      <t>15.75</t>
    </r>
    <r>
      <rPr>
        <sz val="10"/>
        <rFont val="宋体"/>
        <family val="0"/>
      </rPr>
      <t>万平方米。</t>
    </r>
  </si>
  <si>
    <r>
      <t xml:space="preserve">十堰市城投置业有限公司副总经理
骆国新
</t>
    </r>
    <r>
      <rPr>
        <sz val="10"/>
        <rFont val="Times New Roman"/>
        <family val="1"/>
      </rPr>
      <t>13677193213</t>
    </r>
  </si>
  <si>
    <r>
      <t xml:space="preserve">十堰市发改委交通科科长
何春
</t>
    </r>
    <r>
      <rPr>
        <sz val="10"/>
        <rFont val="Times New Roman"/>
        <family val="1"/>
      </rPr>
      <t>07198677015</t>
    </r>
  </si>
  <si>
    <t>黄冈城际铁路东站、黄冈站、黄冈西站及黄州火车站停车场经营管理。</t>
  </si>
  <si>
    <r>
      <t>可研报告已批复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暂未找到投资人</t>
    </r>
  </si>
  <si>
    <r>
      <t xml:space="preserve">黄冈市住建委主任
胡清明
</t>
    </r>
    <r>
      <rPr>
        <sz val="10"/>
        <rFont val="Times New Roman"/>
        <family val="1"/>
      </rPr>
      <t>07138351305</t>
    </r>
  </si>
  <si>
    <r>
      <t xml:space="preserve">黄冈市发改委
徐文
</t>
    </r>
    <r>
      <rPr>
        <sz val="10"/>
        <rFont val="Times New Roman"/>
        <family val="1"/>
      </rPr>
      <t>13995932822</t>
    </r>
  </si>
  <si>
    <t>三</t>
  </si>
  <si>
    <r>
      <t>城建基础设施（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项）</t>
    </r>
  </si>
  <si>
    <r>
      <t>大冶湖核心区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条道路地下综合管廊约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公里及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个地下公共停车场，停车位约</t>
    </r>
    <r>
      <rPr>
        <sz val="10"/>
        <rFont val="Times New Roman"/>
        <family val="1"/>
      </rPr>
      <t>5000</t>
    </r>
    <r>
      <rPr>
        <sz val="10"/>
        <rFont val="宋体"/>
        <family val="0"/>
      </rPr>
      <t>个。</t>
    </r>
  </si>
  <si>
    <r>
      <t>项目可研已批复。财政承受能力评价、物有所值评价，</t>
    </r>
    <r>
      <rPr>
        <sz val="10"/>
        <rFont val="Times New Roman"/>
        <family val="1"/>
      </rPr>
      <t>PPP</t>
    </r>
    <r>
      <rPr>
        <sz val="10"/>
        <rFont val="宋体"/>
        <family val="0"/>
      </rPr>
      <t>实施方案初稿已完成，报政府审批过程中。</t>
    </r>
  </si>
  <si>
    <r>
      <t xml:space="preserve">黄石市众邦公司前期部部长
刘自强
</t>
    </r>
    <r>
      <rPr>
        <sz val="10"/>
        <rFont val="Times New Roman"/>
        <family val="1"/>
      </rPr>
      <t>13886498512</t>
    </r>
  </si>
  <si>
    <r>
      <t>黄石市发改委投资办科员
刘瑞昀</t>
    </r>
    <r>
      <rPr>
        <sz val="10"/>
        <rFont val="Times New Roman"/>
        <family val="1"/>
      </rPr>
      <t>15271666829</t>
    </r>
  </si>
  <si>
    <r>
      <t>新建</t>
    </r>
    <r>
      <rPr>
        <sz val="10"/>
        <rFont val="Times New Roman"/>
        <family val="1"/>
      </rPr>
      <t>DN200-DN800</t>
    </r>
    <r>
      <rPr>
        <sz val="10"/>
        <rFont val="宋体"/>
        <family val="0"/>
      </rPr>
      <t>蒸汽主干管</t>
    </r>
    <r>
      <rPr>
        <sz val="10"/>
        <rFont val="Times New Roman"/>
        <family val="1"/>
      </rPr>
      <t>31.6km</t>
    </r>
    <r>
      <rPr>
        <sz val="10"/>
        <rFont val="宋体"/>
        <family val="0"/>
      </rPr>
      <t>；新建</t>
    </r>
    <r>
      <rPr>
        <sz val="10"/>
        <rFont val="Times New Roman"/>
        <family val="1"/>
      </rPr>
      <t>DN100-DN300</t>
    </r>
    <r>
      <rPr>
        <sz val="10"/>
        <rFont val="宋体"/>
        <family val="0"/>
      </rPr>
      <t>凝结水回收干管</t>
    </r>
    <r>
      <rPr>
        <sz val="10"/>
        <rFont val="Times New Roman"/>
        <family val="1"/>
      </rPr>
      <t>28.9km</t>
    </r>
    <r>
      <rPr>
        <sz val="10"/>
        <rFont val="宋体"/>
        <family val="0"/>
      </rPr>
      <t>；新建</t>
    </r>
    <r>
      <rPr>
        <sz val="10"/>
        <rFont val="Times New Roman"/>
        <family val="1"/>
      </rPr>
      <t>DN250-DN900</t>
    </r>
    <r>
      <rPr>
        <sz val="10"/>
        <rFont val="宋体"/>
        <family val="0"/>
      </rPr>
      <t>热水供回水干管</t>
    </r>
    <r>
      <rPr>
        <sz val="10"/>
        <rFont val="Times New Roman"/>
        <family val="1"/>
      </rPr>
      <t>94.2km</t>
    </r>
    <r>
      <rPr>
        <sz val="10"/>
        <rFont val="宋体"/>
        <family val="0"/>
      </rPr>
      <t>。在百二河与十堰热电厂</t>
    </r>
    <r>
      <rPr>
        <sz val="10"/>
        <rFont val="Times New Roman"/>
        <family val="1"/>
      </rPr>
      <t>DN500</t>
    </r>
    <r>
      <rPr>
        <sz val="10"/>
        <rFont val="宋体"/>
        <family val="0"/>
      </rPr>
      <t>的蒸汽主管道联通。在神定河及凯旋大道预留</t>
    </r>
    <r>
      <rPr>
        <sz val="10"/>
        <rFont val="Times New Roman"/>
        <family val="1"/>
      </rPr>
      <t>DN800</t>
    </r>
    <r>
      <rPr>
        <sz val="10"/>
        <rFont val="宋体"/>
        <family val="0"/>
      </rPr>
      <t>接口，总投资</t>
    </r>
    <r>
      <rPr>
        <sz val="10"/>
        <rFont val="Times New Roman"/>
        <family val="1"/>
      </rPr>
      <t>8.5</t>
    </r>
    <r>
      <rPr>
        <sz val="10"/>
        <rFont val="宋体"/>
        <family val="0"/>
      </rPr>
      <t>亿元。</t>
    </r>
  </si>
  <si>
    <r>
      <t>可研编制已完成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待项目主体确定后即可开工建设。</t>
    </r>
  </si>
  <si>
    <r>
      <t>十堰市能源协调办主任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 xml:space="preserve">钟燕
</t>
    </r>
    <r>
      <rPr>
        <sz val="10"/>
        <rFont val="Times New Roman"/>
        <family val="1"/>
      </rPr>
      <t>07198661694</t>
    </r>
  </si>
  <si>
    <r>
      <t xml:space="preserve">十堰市发改委投资科科长
刘荣刚
</t>
    </r>
    <r>
      <rPr>
        <sz val="10"/>
        <rFont val="Times New Roman"/>
        <family val="1"/>
      </rPr>
      <t>07198682365</t>
    </r>
  </si>
  <si>
    <r>
      <t>“</t>
    </r>
    <r>
      <rPr>
        <sz val="10"/>
        <rFont val="宋体"/>
        <family val="0"/>
      </rPr>
      <t>杨寨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王家棚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长输管线</t>
    </r>
    <r>
      <rPr>
        <sz val="10"/>
        <rFont val="Times New Roman"/>
        <family val="1"/>
      </rPr>
      <t>17.38</t>
    </r>
    <r>
      <rPr>
        <sz val="10"/>
        <rFont val="宋体"/>
        <family val="0"/>
      </rPr>
      <t>公里杨寨分输站。双岗门站、王家棚门站含</t>
    </r>
    <r>
      <rPr>
        <sz val="10"/>
        <rFont val="Times New Roman"/>
        <family val="1"/>
      </rPr>
      <t>CNG</t>
    </r>
    <r>
      <rPr>
        <sz val="10"/>
        <rFont val="宋体"/>
        <family val="0"/>
      </rPr>
      <t>加气站两座。城区管网</t>
    </r>
    <r>
      <rPr>
        <sz val="10"/>
        <rFont val="Times New Roman"/>
        <family val="1"/>
      </rPr>
      <t>:42.84KM</t>
    </r>
    <r>
      <rPr>
        <sz val="10"/>
        <rFont val="宋体"/>
        <family val="0"/>
      </rPr>
      <t>；城区支线：</t>
    </r>
    <r>
      <rPr>
        <sz val="10"/>
        <rFont val="Times New Roman"/>
        <family val="1"/>
      </rPr>
      <t>50 KM</t>
    </r>
    <r>
      <rPr>
        <sz val="10"/>
        <rFont val="宋体"/>
        <family val="0"/>
      </rPr>
      <t>；预计第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年用气量达到</t>
    </r>
    <r>
      <rPr>
        <sz val="10"/>
        <rFont val="Times New Roman"/>
        <family val="1"/>
      </rPr>
      <t>9683.56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Nm³</t>
    </r>
    <r>
      <rPr>
        <sz val="10"/>
        <rFont val="宋体"/>
        <family val="0"/>
      </rPr>
      <t>。</t>
    </r>
  </si>
  <si>
    <r>
      <t xml:space="preserve">广水中环天然气发展有限公司总经理助理
郝军明
</t>
    </r>
    <r>
      <rPr>
        <sz val="10"/>
        <rFont val="Times New Roman"/>
        <family val="1"/>
      </rPr>
      <t>15971922369</t>
    </r>
  </si>
  <si>
    <r>
      <t>广水市发改局投资科科长
董细军</t>
    </r>
    <r>
      <rPr>
        <sz val="10"/>
        <rFont val="Times New Roman"/>
        <family val="1"/>
      </rPr>
      <t xml:space="preserve"> 
13997883668</t>
    </r>
  </si>
  <si>
    <r>
      <t>棚改项目，拆迁户数为</t>
    </r>
    <r>
      <rPr>
        <sz val="10"/>
        <rFont val="Times New Roman"/>
        <family val="1"/>
      </rPr>
      <t>1385</t>
    </r>
    <r>
      <rPr>
        <sz val="10"/>
        <rFont val="宋体"/>
        <family val="0"/>
      </rPr>
      <t>户，腾退土地</t>
    </r>
    <r>
      <rPr>
        <sz val="10"/>
        <rFont val="Times New Roman"/>
        <family val="1"/>
      </rPr>
      <t>509</t>
    </r>
    <r>
      <rPr>
        <sz val="10"/>
        <rFont val="宋体"/>
        <family val="0"/>
      </rPr>
      <t>亩，总建筑面积为</t>
    </r>
    <r>
      <rPr>
        <sz val="10"/>
        <rFont val="Times New Roman"/>
        <family val="1"/>
      </rPr>
      <t>397822</t>
    </r>
    <r>
      <rPr>
        <sz val="10"/>
        <rFont val="宋体"/>
        <family val="0"/>
      </rPr>
      <t>平米。</t>
    </r>
  </si>
  <si>
    <r>
      <t xml:space="preserve">老河口市住房保障和房屋管理局副局长
周富强
</t>
    </r>
    <r>
      <rPr>
        <sz val="10"/>
        <rFont val="Times New Roman"/>
        <family val="1"/>
      </rPr>
      <t>13907277361</t>
    </r>
  </si>
  <si>
    <r>
      <t>公共服务
（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项）</t>
    </r>
  </si>
  <si>
    <t>宜昌市公交站台</t>
  </si>
  <si>
    <r>
      <t>新建和改建站台</t>
    </r>
    <r>
      <rPr>
        <sz val="10"/>
        <rFont val="Times New Roman"/>
        <family val="1"/>
      </rPr>
      <t>334</t>
    </r>
    <r>
      <rPr>
        <sz val="10"/>
        <rFont val="宋体"/>
        <family val="0"/>
      </rPr>
      <t>座</t>
    </r>
  </si>
  <si>
    <r>
      <t>已完成可研并批复，实施方案已编制完成，正在进行审核，待审核修改完毕后即时报批。</t>
    </r>
    <r>
      <rPr>
        <sz val="10"/>
        <rFont val="Times New Roman"/>
        <family val="1"/>
      </rPr>
      <t xml:space="preserve"> </t>
    </r>
  </si>
  <si>
    <r>
      <t>宜昌发改委
刘久国</t>
    </r>
    <r>
      <rPr>
        <sz val="10"/>
        <rFont val="Times New Roman"/>
        <family val="1"/>
      </rPr>
      <t>18120356399</t>
    </r>
  </si>
  <si>
    <r>
      <t>项目用地面积为</t>
    </r>
    <r>
      <rPr>
        <sz val="10"/>
        <rFont val="Times New Roman"/>
        <family val="1"/>
      </rPr>
      <t>26894.5</t>
    </r>
    <r>
      <rPr>
        <sz val="10"/>
        <rFont val="宋体"/>
        <family val="0"/>
      </rPr>
      <t>平方米，采取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总体规划，分步实施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，其中一期工程建筑面积调整为</t>
    </r>
    <r>
      <rPr>
        <sz val="10"/>
        <rFont val="Times New Roman"/>
        <family val="1"/>
      </rPr>
      <t>50000</t>
    </r>
    <r>
      <rPr>
        <sz val="10"/>
        <rFont val="宋体"/>
        <family val="0"/>
      </rPr>
      <t>平方米，主要包括门急诊用房、医技用房、手术及住院用房、后勤保障用房等。项目估算总投资为</t>
    </r>
    <r>
      <rPr>
        <sz val="10"/>
        <rFont val="Times New Roman"/>
        <family val="1"/>
      </rPr>
      <t>25000</t>
    </r>
    <r>
      <rPr>
        <sz val="10"/>
        <rFont val="宋体"/>
        <family val="0"/>
      </rPr>
      <t>万元。</t>
    </r>
  </si>
  <si>
    <t>项目正处于设计阶段。</t>
  </si>
  <si>
    <r>
      <t xml:space="preserve">宜昌市妇幼保健医院科长
吴庆鄂
</t>
    </r>
    <r>
      <rPr>
        <sz val="10"/>
        <rFont val="Times New Roman"/>
        <family val="1"/>
      </rPr>
      <t>07176475335</t>
    </r>
  </si>
  <si>
    <r>
      <t>宜昌发改委
邵清华</t>
    </r>
    <r>
      <rPr>
        <sz val="10"/>
        <rFont val="Times New Roman"/>
        <family val="1"/>
      </rPr>
      <t>13487228653</t>
    </r>
  </si>
  <si>
    <r>
      <t>鄂州市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葛山</t>
    </r>
  </si>
  <si>
    <r>
      <t>规划用地</t>
    </r>
    <r>
      <rPr>
        <sz val="10"/>
        <rFont val="Times New Roman"/>
        <family val="1"/>
      </rPr>
      <t>1230</t>
    </r>
    <r>
      <rPr>
        <sz val="10"/>
        <rFont val="宋体"/>
        <family val="0"/>
      </rPr>
      <t>亩，占地面积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亩，建筑面积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万平方米。拟建</t>
    </r>
    <r>
      <rPr>
        <sz val="10"/>
        <rFont val="Times New Roman"/>
        <family val="1"/>
      </rPr>
      <t>3.5</t>
    </r>
    <r>
      <rPr>
        <sz val="10"/>
        <rFont val="宋体"/>
        <family val="0"/>
      </rPr>
      <t>万座主体育场，</t>
    </r>
    <r>
      <rPr>
        <sz val="10"/>
        <rFont val="Times New Roman"/>
        <family val="1"/>
      </rPr>
      <t>6000</t>
    </r>
    <r>
      <rPr>
        <sz val="10"/>
        <rFont val="宋体"/>
        <family val="0"/>
      </rPr>
      <t>座综合体育馆，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座游泳馆，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人综合训练馆，多片篮球、足球、网球训练场。</t>
    </r>
  </si>
  <si>
    <r>
      <t>该项目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年已列入市政府规划、完成概念设计方案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目前已成立工作专班，正在进行项目招商。</t>
    </r>
  </si>
  <si>
    <r>
      <t xml:space="preserve">鄂州市文化体育新闻出版广电局科长
杜潮泉
</t>
    </r>
    <r>
      <rPr>
        <sz val="10"/>
        <rFont val="Times New Roman"/>
        <family val="1"/>
      </rPr>
      <t>07113871955</t>
    </r>
  </si>
  <si>
    <r>
      <t>总用地面积</t>
    </r>
    <r>
      <rPr>
        <sz val="10"/>
        <rFont val="Times New Roman"/>
        <family val="1"/>
      </rPr>
      <t>160000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66000</t>
    </r>
    <r>
      <rPr>
        <sz val="10"/>
        <rFont val="宋体"/>
        <family val="0"/>
      </rPr>
      <t>平方米；两场两馆（体育场、网球场、游泳馆、全面健身馆）。</t>
    </r>
  </si>
  <si>
    <r>
      <t>项目建议书已批复；项目设计方案比选中，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月中旬确定。</t>
    </r>
  </si>
  <si>
    <r>
      <t>黄石市发改委投资办科员
刘瑞昀</t>
    </r>
    <r>
      <rPr>
        <sz val="10"/>
        <rFont val="Times New Roman"/>
        <family val="1"/>
      </rPr>
      <t>15271666829</t>
    </r>
  </si>
  <si>
    <r>
      <t>建设内容包括图书馆、博物馆、群艺馆、青少年宫等公益场馆，也包含剧场、商场、停车场等经营项目。总建筑面积约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万㎡。</t>
    </r>
  </si>
  <si>
    <r>
      <t>目前正在进行基础施工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已完成项目准备及实施方案、合同、采购文件文本。</t>
    </r>
  </si>
  <si>
    <r>
      <t xml:space="preserve">孝感市城投公司总经理
汪飞
</t>
    </r>
    <r>
      <rPr>
        <sz val="10"/>
        <rFont val="Times New Roman"/>
        <family val="1"/>
      </rPr>
      <t>07122061099
18507297891</t>
    </r>
  </si>
  <si>
    <r>
      <t>孝感市发改委投资科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汪云周</t>
    </r>
    <r>
      <rPr>
        <sz val="10"/>
        <rFont val="Times New Roman"/>
        <family val="1"/>
      </rPr>
      <t xml:space="preserve"> 13871949661 0712-2115213  </t>
    </r>
  </si>
  <si>
    <r>
      <t>建设新院区，实现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一院两区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。门诊综合楼、住院楼、康复楼、传染病区、中药制剂楼、行政后勤保障系统；建筑面积</t>
    </r>
    <r>
      <rPr>
        <sz val="10"/>
        <rFont val="Times New Roman"/>
        <family val="1"/>
      </rPr>
      <t>57000</t>
    </r>
    <r>
      <rPr>
        <sz val="10"/>
        <rFont val="宋体"/>
        <family val="0"/>
      </rPr>
      <t>平方米。</t>
    </r>
  </si>
  <si>
    <r>
      <t xml:space="preserve">红安县卫计局局长
罗卫国
</t>
    </r>
    <r>
      <rPr>
        <sz val="10"/>
        <rFont val="Times New Roman"/>
        <family val="1"/>
      </rPr>
      <t>13607254198</t>
    </r>
  </si>
  <si>
    <r>
      <t xml:space="preserve">红安县发改局
罗青海
</t>
    </r>
    <r>
      <rPr>
        <sz val="10"/>
        <rFont val="Times New Roman"/>
        <family val="1"/>
      </rPr>
      <t>18171702785</t>
    </r>
  </si>
  <si>
    <r>
      <t>生态环保
（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项）</t>
    </r>
  </si>
  <si>
    <r>
      <t xml:space="preserve">策湖管理处主任
黄鹤林
</t>
    </r>
    <r>
      <rPr>
        <sz val="10"/>
        <rFont val="Times New Roman"/>
        <family val="1"/>
      </rPr>
      <t>13971736123</t>
    </r>
  </si>
  <si>
    <r>
      <t xml:space="preserve">浠水县发改局
蔡江露
</t>
    </r>
    <r>
      <rPr>
        <sz val="10"/>
        <rFont val="Times New Roman"/>
        <family val="1"/>
      </rPr>
      <t>18672529606</t>
    </r>
  </si>
  <si>
    <r>
      <t>20KM</t>
    </r>
    <r>
      <rPr>
        <sz val="10"/>
        <rFont val="宋体"/>
        <family val="0"/>
      </rPr>
      <t>长江岸线整治、</t>
    </r>
    <r>
      <rPr>
        <sz val="10"/>
        <rFont val="Times New Roman"/>
        <family val="1"/>
      </rPr>
      <t>5.31KM</t>
    </r>
    <r>
      <rPr>
        <sz val="10"/>
        <rFont val="宋体"/>
        <family val="0"/>
      </rPr>
      <t>城市次干道（官东路）、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个移民小区综合帮扶、景观设计、沪蓉高速连接线</t>
    </r>
    <r>
      <rPr>
        <sz val="10"/>
        <rFont val="Times New Roman"/>
        <family val="1"/>
      </rPr>
      <t>18.5KM</t>
    </r>
    <r>
      <rPr>
        <sz val="10"/>
        <rFont val="宋体"/>
        <family val="0"/>
      </rPr>
      <t>。</t>
    </r>
  </si>
  <si>
    <r>
      <t>完成规划、用地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、环保、节能、地灾危评、防洪影响评价、可行性研究报告、初步设计的编制和批复工作，具备开工条件。</t>
    </r>
  </si>
  <si>
    <r>
      <t xml:space="preserve">巴东县移民局局长
周维
</t>
    </r>
    <r>
      <rPr>
        <sz val="10"/>
        <rFont val="Times New Roman"/>
        <family val="1"/>
      </rPr>
      <t>18907268158</t>
    </r>
  </si>
  <si>
    <r>
      <t>巴东县发改局副局长
张秀林</t>
    </r>
    <r>
      <rPr>
        <sz val="10"/>
        <rFont val="Times New Roman"/>
        <family val="1"/>
      </rPr>
      <t xml:space="preserve"> 13339947008</t>
    </r>
  </si>
  <si>
    <r>
      <t>南漳县污水处理公司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经理
杨永贵
</t>
    </r>
    <r>
      <rPr>
        <sz val="10"/>
        <rFont val="Times New Roman"/>
        <family val="1"/>
      </rPr>
      <t>18186296216</t>
    </r>
  </si>
  <si>
    <r>
      <t>南漳县发展和改革局副局长
王正华</t>
    </r>
    <r>
      <rPr>
        <sz val="10"/>
        <rFont val="Times New Roman"/>
        <family val="1"/>
      </rPr>
      <t xml:space="preserve">  18007278306</t>
    </r>
  </si>
  <si>
    <r>
      <t xml:space="preserve">荆门市政府投资工程建设管理中心干部
程林
</t>
    </r>
    <r>
      <rPr>
        <sz val="10"/>
        <rFont val="Times New Roman"/>
        <family val="1"/>
      </rPr>
      <t>13797995116</t>
    </r>
  </si>
  <si>
    <r>
      <t xml:space="preserve">荆门市发改委投资科科员
张睿
</t>
    </r>
    <r>
      <rPr>
        <sz val="10"/>
        <rFont val="Times New Roman"/>
        <family val="1"/>
      </rPr>
      <t>15107267863</t>
    </r>
  </si>
  <si>
    <r>
      <t>日处理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吨，年处理餐厨废弃物和污泥总量</t>
    </r>
    <r>
      <rPr>
        <sz val="10"/>
        <rFont val="Times New Roman"/>
        <family val="1"/>
      </rPr>
      <t>7.3</t>
    </r>
    <r>
      <rPr>
        <sz val="10"/>
        <rFont val="宋体"/>
        <family val="0"/>
      </rPr>
      <t>万吨；年产有机沼肥约</t>
    </r>
    <r>
      <rPr>
        <sz val="10"/>
        <rFont val="Times New Roman"/>
        <family val="1"/>
      </rPr>
      <t>1.4</t>
    </r>
    <r>
      <rPr>
        <sz val="10"/>
        <rFont val="宋体"/>
        <family val="0"/>
      </rPr>
      <t>万吨，配套建设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万立方米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天的</t>
    </r>
    <r>
      <rPr>
        <sz val="10"/>
        <rFont val="Times New Roman"/>
        <family val="1"/>
      </rPr>
      <t>CNG</t>
    </r>
    <r>
      <rPr>
        <sz val="10"/>
        <rFont val="宋体"/>
        <family val="0"/>
      </rPr>
      <t>加气站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座。</t>
    </r>
  </si>
  <si>
    <r>
      <t>项目立项、可研、规划选址、土地预审等前期工作已部分完成。宋河镇污水处理厂正在进行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三通一平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施工，石龙、钱场、罗店镇污水处理厂和两个垃圾处理场正在进行围墙施工。</t>
    </r>
  </si>
  <si>
    <r>
      <t xml:space="preserve">荆门市京山县城管局局长
柯昌太
</t>
    </r>
    <r>
      <rPr>
        <sz val="10"/>
        <rFont val="Times New Roman"/>
        <family val="1"/>
      </rPr>
      <t>13908693512</t>
    </r>
  </si>
  <si>
    <t>正在落实土地，其他前期手续均已完成。</t>
  </si>
  <si>
    <r>
      <t xml:space="preserve">黄冈市城管执法局副局长
雷焰中
</t>
    </r>
    <r>
      <rPr>
        <sz val="10"/>
        <rFont val="Times New Roman"/>
        <family val="1"/>
      </rPr>
      <t>18986556669</t>
    </r>
  </si>
  <si>
    <t>已完成可研报告，正在寻找合作伙伴。</t>
  </si>
  <si>
    <r>
      <t xml:space="preserve">麻城市住建局科长
丁卫平
</t>
    </r>
    <r>
      <rPr>
        <sz val="10"/>
        <rFont val="Times New Roman"/>
        <family val="1"/>
      </rPr>
      <t xml:space="preserve">13871961194 </t>
    </r>
  </si>
  <si>
    <r>
      <t xml:space="preserve">麻城市发改局
占拥平
</t>
    </r>
    <r>
      <rPr>
        <sz val="10"/>
        <rFont val="Times New Roman"/>
        <family val="1"/>
      </rPr>
      <t>13317500899</t>
    </r>
  </si>
  <si>
    <r>
      <t>建设污水处理厂一座。日处理城市生活污水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万吨，处理工艺采用</t>
    </r>
    <r>
      <rPr>
        <sz val="10"/>
        <rFont val="Times New Roman"/>
        <family val="1"/>
      </rPr>
      <t> DE</t>
    </r>
    <r>
      <rPr>
        <sz val="10"/>
        <rFont val="宋体"/>
        <family val="0"/>
      </rPr>
      <t>氧化沟工艺，处理后的污水达到国家一级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排放标准。</t>
    </r>
  </si>
  <si>
    <r>
      <t>厂区施工设计图已完成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暂未找到投资人。</t>
    </r>
  </si>
  <si>
    <r>
      <t>英山县住建局局长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 xml:space="preserve">查海滨
</t>
    </r>
    <r>
      <rPr>
        <sz val="10"/>
        <rFont val="Times New Roman"/>
        <family val="1"/>
      </rPr>
      <t>13707251398</t>
    </r>
  </si>
  <si>
    <r>
      <t>英山县发改局局长
陈德峰</t>
    </r>
    <r>
      <rPr>
        <sz val="10"/>
        <rFont val="Times New Roman"/>
        <family val="1"/>
      </rPr>
      <t xml:space="preserve">  13986515555</t>
    </r>
  </si>
  <si>
    <r>
      <t>50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日污泥处置的土建和设备工程。项目通过采污用改性＋深度脱水处理工艺，将含水率为</t>
    </r>
    <r>
      <rPr>
        <sz val="10"/>
        <rFont val="Times New Roman"/>
        <family val="1"/>
      </rPr>
      <t>80%</t>
    </r>
    <r>
      <rPr>
        <sz val="10"/>
        <rFont val="宋体"/>
        <family val="0"/>
      </rPr>
      <t>以上污泥干化至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以下，送至垃圾焚烧厂焚烧，达到对污泥进行无害化、减量化、资源化处置。</t>
    </r>
  </si>
  <si>
    <t>项目实施方案、物有所值、财政承受能力测算相关文件起草已经完成，近期可转入项目政府采购阶段。</t>
  </si>
  <si>
    <r>
      <t xml:space="preserve">咸宁市排水管理处主任
蒋海峰
</t>
    </r>
    <r>
      <rPr>
        <sz val="10"/>
        <rFont val="Times New Roman"/>
        <family val="1"/>
      </rPr>
      <t>13545598589</t>
    </r>
  </si>
  <si>
    <r>
      <t xml:space="preserve">咸宁市发改委环资科长
何靖
</t>
    </r>
    <r>
      <rPr>
        <sz val="10"/>
        <rFont val="Times New Roman"/>
        <family val="1"/>
      </rPr>
      <t>18907246900</t>
    </r>
  </si>
  <si>
    <r>
      <t>其他
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项）</t>
    </r>
  </si>
  <si>
    <r>
      <t xml:space="preserve">荆门航空产业管委会副主任
傅强
</t>
    </r>
    <r>
      <rPr>
        <sz val="10"/>
        <rFont val="Times New Roman"/>
        <family val="1"/>
      </rPr>
      <t>18808691991</t>
    </r>
  </si>
  <si>
    <r>
      <t>规划面积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平方公里，拟开展科技新城市政基础设施、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万平方米安置小区、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亩观堰湖景区、</t>
    </r>
    <r>
      <rPr>
        <sz val="10"/>
        <rFont val="Times New Roman"/>
        <family val="1"/>
      </rPr>
      <t>6.7</t>
    </r>
    <r>
      <rPr>
        <sz val="10"/>
        <rFont val="宋体"/>
        <family val="0"/>
      </rPr>
      <t>平方公里食品饮料产业园等项目建设。</t>
    </r>
  </si>
  <si>
    <r>
      <t xml:space="preserve">荆门高新区财政分局副局长
蔡勇
</t>
    </r>
    <r>
      <rPr>
        <sz val="10"/>
        <rFont val="Times New Roman"/>
        <family val="1"/>
      </rPr>
      <t>13807265502</t>
    </r>
  </si>
  <si>
    <r>
      <t>合计
（</t>
    </r>
    <r>
      <rPr>
        <b/>
        <sz val="10"/>
        <rFont val="Times New Roman"/>
        <family val="1"/>
      </rPr>
      <t>38</t>
    </r>
    <r>
      <rPr>
        <b/>
        <sz val="10"/>
        <rFont val="宋体"/>
        <family val="0"/>
      </rPr>
      <t>项）</t>
    </r>
  </si>
  <si>
    <t>湖北省发展改革委PPP项目联系人：王丹，027-87231273</t>
  </si>
  <si>
    <t>单位：亿元</t>
  </si>
  <si>
    <t>项目
总投资</t>
  </si>
  <si>
    <t>目前已委托铁四院、桐兴信息公司等单位开展包括用地预审、环境影响报告书、水土保持方案报告书、节能评估报告书等专题报告编制、代理等工作，签署代理委托协议，正在开展环评和用地预审等专题报告编制。目前，该项目处于洽谈阶段。</t>
  </si>
  <si>
    <r>
      <t>工可报告省发改委已批复；</t>
    </r>
    <r>
      <rPr>
        <sz val="10"/>
        <rFont val="宋体"/>
        <family val="0"/>
      </rPr>
      <t>土地预审省国土厅已批复；</t>
    </r>
    <r>
      <rPr>
        <sz val="10"/>
        <rFont val="宋体"/>
        <family val="0"/>
      </rPr>
      <t>《防洪影响评价报告》水利部长江委已批复；</t>
    </r>
    <r>
      <rPr>
        <sz val="10"/>
        <rFont val="宋体"/>
        <family val="0"/>
      </rPr>
      <t>环评报告省环境保护厅已批复；</t>
    </r>
    <r>
      <rPr>
        <sz val="10"/>
        <rFont val="宋体"/>
        <family val="0"/>
      </rPr>
      <t>水土保持报告省水利厅已批复；</t>
    </r>
    <r>
      <rPr>
        <sz val="10"/>
        <rFont val="宋体"/>
        <family val="0"/>
      </rPr>
      <t>地质灾害评估已通过专家评审；</t>
    </r>
    <r>
      <rPr>
        <sz val="10"/>
        <rFont val="宋体"/>
        <family val="0"/>
      </rPr>
      <t>文物保护方案襄阳市文物局已批复同意；</t>
    </r>
    <r>
      <rPr>
        <sz val="10"/>
        <rFont val="宋体"/>
        <family val="0"/>
      </rPr>
      <t>初步设计正在由湖北省交通规划设计院编制。目前尚未确定社会资本合作对象。</t>
    </r>
  </si>
  <si>
    <t>项目建议书、可研报告、地质详勘、施工图、预算编制等工作已经完成，环评报告待环保局审批。目前，该项目处于洽谈阶段。</t>
  </si>
  <si>
    <r>
      <t>项目工程可行性研究报告已通过省发改委、省交通运输厅组织的专家审查，正在对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工可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进行修编，相关专题正在推进。</t>
    </r>
  </si>
  <si>
    <r>
      <t>新建工业污水处理</t>
    </r>
    <r>
      <rPr>
        <sz val="10"/>
        <rFont val="Times New Roman"/>
        <family val="1"/>
      </rPr>
      <t>4.5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</t>
    </r>
  </si>
  <si>
    <r>
      <t>建设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个镇垃圾处理场，日处理能力共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吨；建设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个镇污水处理厂，处理能力共</t>
    </r>
    <r>
      <rPr>
        <sz val="10"/>
        <rFont val="Times New Roman"/>
        <family val="1"/>
      </rPr>
      <t>1.4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m³/d</t>
    </r>
    <r>
      <rPr>
        <sz val="10"/>
        <rFont val="宋体"/>
        <family val="0"/>
      </rPr>
      <t>。</t>
    </r>
  </si>
  <si>
    <r>
      <t>用地面积为</t>
    </r>
    <r>
      <rPr>
        <sz val="10"/>
        <rFont val="Times New Roman"/>
        <family val="1"/>
      </rPr>
      <t>15895.05</t>
    </r>
    <r>
      <rPr>
        <sz val="10"/>
        <rFont val="宋体"/>
        <family val="0"/>
      </rPr>
      <t>亩，内含</t>
    </r>
    <r>
      <rPr>
        <sz val="10"/>
        <rFont val="Times New Roman"/>
        <family val="1"/>
      </rPr>
      <t>7293</t>
    </r>
    <r>
      <rPr>
        <sz val="10"/>
        <rFont val="宋体"/>
        <family val="0"/>
      </rPr>
      <t>亩航空产业用地（机场核心区、航空业务拓展区、创意体验区、科研区、主体公园区、产业拓展区），其他经营性用地</t>
    </r>
    <r>
      <rPr>
        <sz val="10"/>
        <rFont val="Times New Roman"/>
        <family val="1"/>
      </rPr>
      <t>5160.6</t>
    </r>
    <r>
      <rPr>
        <sz val="10"/>
        <rFont val="宋体"/>
        <family val="0"/>
      </rPr>
      <t>亩（商务花园区、休闲度假区、公建配套区、生态疗养区、航空小镇、度假公寓等）及四条规划道路（分别是爱飞客大道、凤袁路、漳河大道、</t>
    </r>
    <r>
      <rPr>
        <sz val="10"/>
        <rFont val="Times New Roman"/>
        <family val="1"/>
      </rPr>
      <t>G348</t>
    </r>
    <r>
      <rPr>
        <sz val="10"/>
        <rFont val="宋体"/>
        <family val="0"/>
      </rPr>
      <t>道路总长为</t>
    </r>
    <r>
      <rPr>
        <sz val="10"/>
        <rFont val="Times New Roman"/>
        <family val="1"/>
      </rPr>
      <t>21.21</t>
    </r>
    <r>
      <rPr>
        <sz val="10"/>
        <rFont val="宋体"/>
        <family val="0"/>
      </rPr>
      <t>公里）。</t>
    </r>
  </si>
  <si>
    <t>国家发展改革委、全国工商联PPP项目推荐培训会推介项目表（湖北省）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</si>
</sst>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33">
    <font>
      <sz val="12"/>
      <name val="宋体"/>
      <family val="0"/>
    </font>
    <font>
      <b/>
      <sz val="9"/>
      <name val="黑体"/>
      <family val="3"/>
    </font>
    <font>
      <b/>
      <sz val="8"/>
      <name val="黑体"/>
      <family val="3"/>
    </font>
    <font>
      <sz val="8"/>
      <name val="黑体"/>
      <family val="3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4.4"/>
      <color indexed="12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177" fontId="28" fillId="0" borderId="10" xfId="0" applyNumberFormat="1" applyFont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177" fontId="28" fillId="0" borderId="11" xfId="0" applyNumberFormat="1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177" fontId="28" fillId="0" borderId="12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177" fontId="31" fillId="0" borderId="10" xfId="0" applyNumberFormat="1" applyFont="1" applyBorder="1" applyAlignment="1">
      <alignment horizontal="center" vertical="center" wrapText="1"/>
    </xf>
    <xf numFmtId="178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/>
    </xf>
    <xf numFmtId="177" fontId="31" fillId="0" borderId="10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14" xfId="0" applyFont="1" applyBorder="1" applyAlignment="1">
      <alignment horizontal="right" vertical="center"/>
    </xf>
  </cellXfs>
  <cellStyles count="58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e鯪9Y_x000B_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3" xfId="42"/>
    <cellStyle name="常规 14" xfId="43"/>
    <cellStyle name="常规 15" xfId="44"/>
    <cellStyle name="常规 4" xfId="45"/>
    <cellStyle name="常规 6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样式 1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219575" y="3586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4219575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4219575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" name="Line 3"/>
        <xdr:cNvSpPr>
          <a:spLocks/>
        </xdr:cNvSpPr>
      </xdr:nvSpPr>
      <xdr:spPr>
        <a:xfrm flipH="1">
          <a:off x="4219575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" name="Line 4"/>
        <xdr:cNvSpPr>
          <a:spLocks/>
        </xdr:cNvSpPr>
      </xdr:nvSpPr>
      <xdr:spPr>
        <a:xfrm flipH="1">
          <a:off x="4219575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6" name="Line 1"/>
        <xdr:cNvSpPr>
          <a:spLocks/>
        </xdr:cNvSpPr>
      </xdr:nvSpPr>
      <xdr:spPr>
        <a:xfrm flipH="1">
          <a:off x="4219575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5</xdr:col>
      <xdr:colOff>0</xdr:colOff>
      <xdr:row>38</xdr:row>
      <xdr:rowOff>0</xdr:rowOff>
    </xdr:from>
    <xdr:ext cx="9525" cy="9525"/>
    <xdr:sp>
      <xdr:nvSpPr>
        <xdr:cNvPr id="7" name="Picture 20" descr="proxy"/>
        <xdr:cNvSpPr>
          <a:spLocks noChangeAspect="1"/>
        </xdr:cNvSpPr>
      </xdr:nvSpPr>
      <xdr:spPr>
        <a:xfrm>
          <a:off x="4219575" y="28013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8" name="Line 1"/>
        <xdr:cNvSpPr>
          <a:spLocks/>
        </xdr:cNvSpPr>
      </xdr:nvSpPr>
      <xdr:spPr>
        <a:xfrm flipH="1">
          <a:off x="42195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9" name="Line 1"/>
        <xdr:cNvSpPr>
          <a:spLocks/>
        </xdr:cNvSpPr>
      </xdr:nvSpPr>
      <xdr:spPr>
        <a:xfrm flipH="1">
          <a:off x="42195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3"/>
        <xdr:cNvSpPr>
          <a:spLocks/>
        </xdr:cNvSpPr>
      </xdr:nvSpPr>
      <xdr:spPr>
        <a:xfrm flipH="1">
          <a:off x="42195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4"/>
        <xdr:cNvSpPr>
          <a:spLocks/>
        </xdr:cNvSpPr>
      </xdr:nvSpPr>
      <xdr:spPr>
        <a:xfrm flipH="1">
          <a:off x="42195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3"/>
        <xdr:cNvSpPr>
          <a:spLocks/>
        </xdr:cNvSpPr>
      </xdr:nvSpPr>
      <xdr:spPr>
        <a:xfrm flipH="1">
          <a:off x="42195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4"/>
        <xdr:cNvSpPr>
          <a:spLocks/>
        </xdr:cNvSpPr>
      </xdr:nvSpPr>
      <xdr:spPr>
        <a:xfrm flipH="1">
          <a:off x="42195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"/>
        <xdr:cNvSpPr>
          <a:spLocks/>
        </xdr:cNvSpPr>
      </xdr:nvSpPr>
      <xdr:spPr>
        <a:xfrm flipH="1">
          <a:off x="42195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15" name="Line 1"/>
        <xdr:cNvSpPr>
          <a:spLocks/>
        </xdr:cNvSpPr>
      </xdr:nvSpPr>
      <xdr:spPr>
        <a:xfrm flipH="1">
          <a:off x="4219575" y="2174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" name="Line 3"/>
        <xdr:cNvSpPr>
          <a:spLocks/>
        </xdr:cNvSpPr>
      </xdr:nvSpPr>
      <xdr:spPr>
        <a:xfrm flipH="1">
          <a:off x="4219575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" name="Line 4"/>
        <xdr:cNvSpPr>
          <a:spLocks/>
        </xdr:cNvSpPr>
      </xdr:nvSpPr>
      <xdr:spPr>
        <a:xfrm flipH="1">
          <a:off x="4219575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" name="Line 3"/>
        <xdr:cNvSpPr>
          <a:spLocks/>
        </xdr:cNvSpPr>
      </xdr:nvSpPr>
      <xdr:spPr>
        <a:xfrm flipH="1">
          <a:off x="4219575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Line 4"/>
        <xdr:cNvSpPr>
          <a:spLocks/>
        </xdr:cNvSpPr>
      </xdr:nvSpPr>
      <xdr:spPr>
        <a:xfrm flipH="1">
          <a:off x="4219575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5</xdr:col>
      <xdr:colOff>0</xdr:colOff>
      <xdr:row>31</xdr:row>
      <xdr:rowOff>0</xdr:rowOff>
    </xdr:from>
    <xdr:ext cx="9525" cy="19050"/>
    <xdr:sp>
      <xdr:nvSpPr>
        <xdr:cNvPr id="20" name="Picture 20" descr="proxy"/>
        <xdr:cNvSpPr>
          <a:spLocks noChangeAspect="1"/>
        </xdr:cNvSpPr>
      </xdr:nvSpPr>
      <xdr:spPr>
        <a:xfrm>
          <a:off x="4219575" y="2271712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9525" cy="9525"/>
    <xdr:sp>
      <xdr:nvSpPr>
        <xdr:cNvPr id="21" name="Picture 20" descr="proxy"/>
        <xdr:cNvSpPr>
          <a:spLocks noChangeAspect="1"/>
        </xdr:cNvSpPr>
      </xdr:nvSpPr>
      <xdr:spPr>
        <a:xfrm>
          <a:off x="4219575" y="21745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9525" cy="9525"/>
    <xdr:sp>
      <xdr:nvSpPr>
        <xdr:cNvPr id="22" name="Picture 20" descr="proxy"/>
        <xdr:cNvSpPr>
          <a:spLocks noChangeAspect="1"/>
        </xdr:cNvSpPr>
      </xdr:nvSpPr>
      <xdr:spPr>
        <a:xfrm>
          <a:off x="4219575" y="21745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9525" cy="19050"/>
    <xdr:sp>
      <xdr:nvSpPr>
        <xdr:cNvPr id="23" name="Picture 20" descr="proxy"/>
        <xdr:cNvSpPr>
          <a:spLocks noChangeAspect="1"/>
        </xdr:cNvSpPr>
      </xdr:nvSpPr>
      <xdr:spPr>
        <a:xfrm>
          <a:off x="4219575" y="2271712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9525" cy="9525"/>
    <xdr:sp>
      <xdr:nvSpPr>
        <xdr:cNvPr id="24" name="Picture 46" descr="proxy"/>
        <xdr:cNvSpPr>
          <a:spLocks noChangeAspect="1"/>
        </xdr:cNvSpPr>
      </xdr:nvSpPr>
      <xdr:spPr>
        <a:xfrm>
          <a:off x="4219575" y="28013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257175</xdr:colOff>
      <xdr:row>37</xdr:row>
      <xdr:rowOff>0</xdr:rowOff>
    </xdr:from>
    <xdr:ext cx="304800" cy="485775"/>
    <xdr:sp>
      <xdr:nvSpPr>
        <xdr:cNvPr id="25" name="AutoShape 4" descr="C:\Users\ADMINI~1\AppData\Local\Temp\ksohtml\clip_image5.png"/>
        <xdr:cNvSpPr>
          <a:spLocks noChangeAspect="1"/>
        </xdr:cNvSpPr>
      </xdr:nvSpPr>
      <xdr:spPr>
        <a:xfrm>
          <a:off x="4943475" y="270414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10" zoomScalePageLayoutView="0" workbookViewId="0" topLeftCell="A1">
      <selection activeCell="H47" sqref="H47"/>
    </sheetView>
  </sheetViews>
  <sheetFormatPr defaultColWidth="9.00390625" defaultRowHeight="14.25"/>
  <cols>
    <col min="1" max="1" width="3.25390625" style="0" customWidth="1"/>
    <col min="2" max="2" width="10.50390625" style="0" customWidth="1"/>
    <col min="3" max="3" width="6.00390625" style="0" customWidth="1"/>
    <col min="4" max="4" width="4.625" style="5" customWidth="1"/>
    <col min="5" max="5" width="31.00390625" style="0" customWidth="1"/>
    <col min="6" max="6" width="6.125" style="5" customWidth="1"/>
    <col min="7" max="7" width="30.625" style="5" customWidth="1"/>
    <col min="8" max="8" width="7.50390625" style="5" customWidth="1"/>
    <col min="9" max="9" width="7.375" style="5" customWidth="1"/>
    <col min="10" max="11" width="10.625" style="6" customWidth="1"/>
    <col min="12" max="12" width="4.75390625" style="0" customWidth="1"/>
  </cols>
  <sheetData>
    <row r="1" spans="1:12" ht="35.25" customHeight="1">
      <c r="A1" s="54" t="s">
        <v>263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53" customFormat="1" ht="18" customHeight="1">
      <c r="A2" s="58" t="s">
        <v>253</v>
      </c>
      <c r="B2" s="58"/>
      <c r="C2" s="58"/>
      <c r="D2" s="58"/>
      <c r="E2" s="58"/>
      <c r="F2" s="52"/>
      <c r="G2" s="52"/>
      <c r="H2" s="52"/>
      <c r="I2" s="52"/>
      <c r="J2" s="52"/>
      <c r="K2" s="59" t="s">
        <v>254</v>
      </c>
      <c r="L2" s="59"/>
    </row>
    <row r="3" spans="1:12" s="1" customFormat="1" ht="36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255</v>
      </c>
      <c r="G3" s="9" t="s">
        <v>5</v>
      </c>
      <c r="H3" s="9" t="s">
        <v>6</v>
      </c>
      <c r="I3" s="9" t="s">
        <v>125</v>
      </c>
      <c r="J3" s="56" t="s">
        <v>7</v>
      </c>
      <c r="K3" s="57"/>
      <c r="L3" s="10" t="s">
        <v>8</v>
      </c>
    </row>
    <row r="4" spans="1:12" s="1" customFormat="1" ht="30" customHeight="1">
      <c r="A4" s="25"/>
      <c r="B4" s="9" t="s">
        <v>252</v>
      </c>
      <c r="C4" s="25"/>
      <c r="D4" s="25"/>
      <c r="E4" s="25"/>
      <c r="F4" s="26">
        <f>F5+F20+F28+F35+F46+F23</f>
        <v>821.1024000000001</v>
      </c>
      <c r="G4" s="27"/>
      <c r="H4" s="25"/>
      <c r="I4" s="25"/>
      <c r="J4" s="25"/>
      <c r="K4" s="25"/>
      <c r="L4" s="28"/>
    </row>
    <row r="5" spans="1:12" s="2" customFormat="1" ht="30" customHeight="1">
      <c r="A5" s="9" t="s">
        <v>9</v>
      </c>
      <c r="B5" s="11" t="s">
        <v>126</v>
      </c>
      <c r="C5" s="25"/>
      <c r="D5" s="25"/>
      <c r="E5" s="25"/>
      <c r="F5" s="26">
        <f>SUM(F6:F19)</f>
        <v>285.72960000000006</v>
      </c>
      <c r="G5" s="27"/>
      <c r="H5" s="25"/>
      <c r="I5" s="25"/>
      <c r="J5" s="25"/>
      <c r="K5" s="25"/>
      <c r="L5" s="28"/>
    </row>
    <row r="6" spans="1:12" s="3" customFormat="1" ht="61.5">
      <c r="A6" s="29">
        <v>1</v>
      </c>
      <c r="B6" s="12" t="s">
        <v>127</v>
      </c>
      <c r="C6" s="13" t="s">
        <v>10</v>
      </c>
      <c r="D6" s="14" t="s">
        <v>11</v>
      </c>
      <c r="E6" s="13" t="s">
        <v>128</v>
      </c>
      <c r="F6" s="30">
        <v>49.8317</v>
      </c>
      <c r="G6" s="15" t="s">
        <v>12</v>
      </c>
      <c r="H6" s="14" t="s">
        <v>13</v>
      </c>
      <c r="I6" s="31" t="s">
        <v>14</v>
      </c>
      <c r="J6" s="13" t="s">
        <v>129</v>
      </c>
      <c r="K6" s="13" t="s">
        <v>130</v>
      </c>
      <c r="L6" s="32"/>
    </row>
    <row r="7" spans="1:12" s="3" customFormat="1" ht="49.5">
      <c r="A7" s="29">
        <v>2</v>
      </c>
      <c r="B7" s="16" t="s">
        <v>15</v>
      </c>
      <c r="C7" s="17" t="s">
        <v>16</v>
      </c>
      <c r="D7" s="7" t="s">
        <v>11</v>
      </c>
      <c r="E7" s="17" t="s">
        <v>131</v>
      </c>
      <c r="F7" s="33">
        <v>4</v>
      </c>
      <c r="G7" s="18" t="s">
        <v>17</v>
      </c>
      <c r="H7" s="7" t="s">
        <v>18</v>
      </c>
      <c r="I7" s="29" t="s">
        <v>19</v>
      </c>
      <c r="J7" s="17" t="s">
        <v>132</v>
      </c>
      <c r="K7" s="17" t="s">
        <v>133</v>
      </c>
      <c r="L7" s="32"/>
    </row>
    <row r="8" spans="1:12" s="3" customFormat="1" ht="88.5">
      <c r="A8" s="29">
        <v>3</v>
      </c>
      <c r="B8" s="16" t="s">
        <v>20</v>
      </c>
      <c r="C8" s="17" t="s">
        <v>21</v>
      </c>
      <c r="D8" s="7" t="s">
        <v>11</v>
      </c>
      <c r="E8" s="17" t="s">
        <v>134</v>
      </c>
      <c r="F8" s="34">
        <v>39.3</v>
      </c>
      <c r="G8" s="18" t="s">
        <v>124</v>
      </c>
      <c r="H8" s="7" t="s">
        <v>22</v>
      </c>
      <c r="I8" s="29" t="s">
        <v>14</v>
      </c>
      <c r="J8" s="17" t="s">
        <v>135</v>
      </c>
      <c r="K8" s="17" t="s">
        <v>136</v>
      </c>
      <c r="L8" s="32"/>
    </row>
    <row r="9" spans="1:12" s="3" customFormat="1" ht="72">
      <c r="A9" s="29">
        <v>4</v>
      </c>
      <c r="B9" s="16" t="s">
        <v>23</v>
      </c>
      <c r="C9" s="17" t="s">
        <v>24</v>
      </c>
      <c r="D9" s="7" t="s">
        <v>11</v>
      </c>
      <c r="E9" s="17" t="s">
        <v>137</v>
      </c>
      <c r="F9" s="35">
        <v>31.7</v>
      </c>
      <c r="G9" s="18" t="s">
        <v>256</v>
      </c>
      <c r="H9" s="7" t="s">
        <v>25</v>
      </c>
      <c r="I9" s="29" t="s">
        <v>26</v>
      </c>
      <c r="J9" s="17" t="s">
        <v>138</v>
      </c>
      <c r="K9" s="17" t="s">
        <v>139</v>
      </c>
      <c r="L9" s="32"/>
    </row>
    <row r="10" spans="1:12" s="3" customFormat="1" ht="96">
      <c r="A10" s="29">
        <v>5</v>
      </c>
      <c r="B10" s="36" t="s">
        <v>140</v>
      </c>
      <c r="C10" s="17" t="s">
        <v>27</v>
      </c>
      <c r="D10" s="7" t="s">
        <v>11</v>
      </c>
      <c r="E10" s="17" t="s">
        <v>141</v>
      </c>
      <c r="F10" s="35">
        <v>11.377</v>
      </c>
      <c r="G10" s="18" t="s">
        <v>257</v>
      </c>
      <c r="H10" s="7" t="s">
        <v>142</v>
      </c>
      <c r="I10" s="29" t="s">
        <v>14</v>
      </c>
      <c r="J10" s="17" t="s">
        <v>143</v>
      </c>
      <c r="K10" s="17" t="s">
        <v>144</v>
      </c>
      <c r="L10" s="37"/>
    </row>
    <row r="11" spans="1:12" s="3" customFormat="1" ht="123">
      <c r="A11" s="29">
        <v>6</v>
      </c>
      <c r="B11" s="16" t="s">
        <v>28</v>
      </c>
      <c r="C11" s="17" t="s">
        <v>29</v>
      </c>
      <c r="D11" s="7" t="s">
        <v>11</v>
      </c>
      <c r="E11" s="17" t="s">
        <v>145</v>
      </c>
      <c r="F11" s="35">
        <v>52.53</v>
      </c>
      <c r="G11" s="18" t="s">
        <v>146</v>
      </c>
      <c r="H11" s="7" t="s">
        <v>18</v>
      </c>
      <c r="I11" s="29" t="s">
        <v>14</v>
      </c>
      <c r="J11" s="17" t="s">
        <v>147</v>
      </c>
      <c r="K11" s="17" t="s">
        <v>148</v>
      </c>
      <c r="L11" s="32"/>
    </row>
    <row r="12" spans="1:12" s="3" customFormat="1" ht="72.75">
      <c r="A12" s="29">
        <v>7</v>
      </c>
      <c r="B12" s="16" t="s">
        <v>30</v>
      </c>
      <c r="C12" s="17" t="s">
        <v>31</v>
      </c>
      <c r="D12" s="7" t="s">
        <v>11</v>
      </c>
      <c r="E12" s="17" t="s">
        <v>149</v>
      </c>
      <c r="F12" s="38">
        <v>1.8069</v>
      </c>
      <c r="G12" s="18" t="s">
        <v>150</v>
      </c>
      <c r="H12" s="7" t="s">
        <v>13</v>
      </c>
      <c r="I12" s="29" t="s">
        <v>14</v>
      </c>
      <c r="J12" s="17" t="s">
        <v>147</v>
      </c>
      <c r="K12" s="17" t="s">
        <v>148</v>
      </c>
      <c r="L12" s="32"/>
    </row>
    <row r="13" spans="1:12" s="3" customFormat="1" ht="127.5" customHeight="1">
      <c r="A13" s="29">
        <v>8</v>
      </c>
      <c r="B13" s="16" t="s">
        <v>32</v>
      </c>
      <c r="C13" s="17" t="s">
        <v>33</v>
      </c>
      <c r="D13" s="7" t="s">
        <v>11</v>
      </c>
      <c r="E13" s="17" t="s">
        <v>151</v>
      </c>
      <c r="F13" s="35">
        <v>3</v>
      </c>
      <c r="G13" s="18" t="s">
        <v>258</v>
      </c>
      <c r="H13" s="7" t="s">
        <v>13</v>
      </c>
      <c r="I13" s="29" t="s">
        <v>34</v>
      </c>
      <c r="J13" s="17" t="s">
        <v>152</v>
      </c>
      <c r="K13" s="17" t="s">
        <v>148</v>
      </c>
      <c r="L13" s="32"/>
    </row>
    <row r="14" spans="1:12" s="3" customFormat="1" ht="50.25">
      <c r="A14" s="29">
        <v>9</v>
      </c>
      <c r="B14" s="16" t="s">
        <v>153</v>
      </c>
      <c r="C14" s="17" t="s">
        <v>35</v>
      </c>
      <c r="D14" s="7" t="s">
        <v>11</v>
      </c>
      <c r="E14" s="17" t="s">
        <v>154</v>
      </c>
      <c r="F14" s="35">
        <v>5.58</v>
      </c>
      <c r="G14" s="18" t="s">
        <v>259</v>
      </c>
      <c r="H14" s="7" t="s">
        <v>25</v>
      </c>
      <c r="I14" s="7" t="s">
        <v>36</v>
      </c>
      <c r="J14" s="17" t="s">
        <v>155</v>
      </c>
      <c r="K14" s="17" t="s">
        <v>156</v>
      </c>
      <c r="L14" s="32"/>
    </row>
    <row r="15" spans="1:12" s="3" customFormat="1" ht="51">
      <c r="A15" s="29">
        <v>10</v>
      </c>
      <c r="B15" s="12" t="s">
        <v>37</v>
      </c>
      <c r="C15" s="13" t="s">
        <v>38</v>
      </c>
      <c r="D15" s="14" t="s">
        <v>11</v>
      </c>
      <c r="E15" s="39" t="s">
        <v>157</v>
      </c>
      <c r="F15" s="40">
        <v>5.9</v>
      </c>
      <c r="G15" s="15" t="s">
        <v>158</v>
      </c>
      <c r="H15" s="14" t="s">
        <v>13</v>
      </c>
      <c r="I15" s="31" t="s">
        <v>39</v>
      </c>
      <c r="J15" s="13" t="s">
        <v>159</v>
      </c>
      <c r="K15" s="13" t="s">
        <v>160</v>
      </c>
      <c r="L15" s="32"/>
    </row>
    <row r="16" spans="1:12" s="3" customFormat="1" ht="48.75">
      <c r="A16" s="29">
        <v>11</v>
      </c>
      <c r="B16" s="16" t="s">
        <v>40</v>
      </c>
      <c r="C16" s="17" t="s">
        <v>41</v>
      </c>
      <c r="D16" s="7" t="s">
        <v>11</v>
      </c>
      <c r="E16" s="17" t="s">
        <v>161</v>
      </c>
      <c r="F16" s="35">
        <v>29.8</v>
      </c>
      <c r="G16" s="18" t="s">
        <v>162</v>
      </c>
      <c r="H16" s="7" t="s">
        <v>42</v>
      </c>
      <c r="I16" s="29" t="s">
        <v>14</v>
      </c>
      <c r="J16" s="17" t="s">
        <v>163</v>
      </c>
      <c r="K16" s="17" t="s">
        <v>163</v>
      </c>
      <c r="L16" s="32"/>
    </row>
    <row r="17" spans="1:12" s="3" customFormat="1" ht="48.75">
      <c r="A17" s="29">
        <v>12</v>
      </c>
      <c r="B17" s="16" t="s">
        <v>43</v>
      </c>
      <c r="C17" s="17" t="s">
        <v>44</v>
      </c>
      <c r="D17" s="7" t="s">
        <v>11</v>
      </c>
      <c r="E17" s="17" t="s">
        <v>164</v>
      </c>
      <c r="F17" s="35">
        <v>37.33</v>
      </c>
      <c r="G17" s="18" t="s">
        <v>165</v>
      </c>
      <c r="H17" s="7" t="s">
        <v>42</v>
      </c>
      <c r="I17" s="29" t="s">
        <v>14</v>
      </c>
      <c r="J17" s="17" t="s">
        <v>166</v>
      </c>
      <c r="K17" s="17" t="s">
        <v>167</v>
      </c>
      <c r="L17" s="32"/>
    </row>
    <row r="18" spans="1:12" s="3" customFormat="1" ht="49.5">
      <c r="A18" s="29">
        <v>13</v>
      </c>
      <c r="B18" s="16" t="s">
        <v>45</v>
      </c>
      <c r="C18" s="17" t="s">
        <v>46</v>
      </c>
      <c r="D18" s="7" t="s">
        <v>11</v>
      </c>
      <c r="E18" s="17" t="s">
        <v>168</v>
      </c>
      <c r="F18" s="38">
        <v>11.274</v>
      </c>
      <c r="G18" s="18" t="s">
        <v>169</v>
      </c>
      <c r="H18" s="7" t="s">
        <v>47</v>
      </c>
      <c r="I18" s="29" t="s">
        <v>14</v>
      </c>
      <c r="J18" s="17" t="s">
        <v>170</v>
      </c>
      <c r="K18" s="17" t="s">
        <v>171</v>
      </c>
      <c r="L18" s="32"/>
    </row>
    <row r="19" spans="1:12" s="3" customFormat="1" ht="49.5">
      <c r="A19" s="29">
        <v>14</v>
      </c>
      <c r="B19" s="16" t="s">
        <v>48</v>
      </c>
      <c r="C19" s="17" t="s">
        <v>49</v>
      </c>
      <c r="D19" s="7" t="s">
        <v>11</v>
      </c>
      <c r="E19" s="17" t="s">
        <v>172</v>
      </c>
      <c r="F19" s="35">
        <v>2.3</v>
      </c>
      <c r="G19" s="18" t="s">
        <v>50</v>
      </c>
      <c r="H19" s="7" t="s">
        <v>51</v>
      </c>
      <c r="I19" s="29" t="s">
        <v>39</v>
      </c>
      <c r="J19" s="17" t="s">
        <v>173</v>
      </c>
      <c r="K19" s="17" t="s">
        <v>174</v>
      </c>
      <c r="L19" s="32"/>
    </row>
    <row r="20" spans="1:12" s="2" customFormat="1" ht="30" customHeight="1">
      <c r="A20" s="9" t="s">
        <v>52</v>
      </c>
      <c r="B20" s="11" t="s">
        <v>175</v>
      </c>
      <c r="C20" s="25"/>
      <c r="D20" s="25"/>
      <c r="E20" s="25"/>
      <c r="F20" s="26">
        <f>SUM(F21:F22)</f>
        <v>17.5</v>
      </c>
      <c r="G20" s="27"/>
      <c r="H20" s="25"/>
      <c r="I20" s="25"/>
      <c r="J20" s="25"/>
      <c r="K20" s="25"/>
      <c r="L20" s="28"/>
    </row>
    <row r="21" spans="1:12" s="3" customFormat="1" ht="60.75">
      <c r="A21" s="29">
        <v>1</v>
      </c>
      <c r="B21" s="16" t="s">
        <v>53</v>
      </c>
      <c r="C21" s="17" t="s">
        <v>54</v>
      </c>
      <c r="D21" s="7" t="s">
        <v>55</v>
      </c>
      <c r="E21" s="17" t="s">
        <v>176</v>
      </c>
      <c r="F21" s="35">
        <v>13</v>
      </c>
      <c r="G21" s="18" t="s">
        <v>56</v>
      </c>
      <c r="H21" s="7" t="s">
        <v>57</v>
      </c>
      <c r="I21" s="29" t="s">
        <v>14</v>
      </c>
      <c r="J21" s="17" t="s">
        <v>177</v>
      </c>
      <c r="K21" s="17" t="s">
        <v>178</v>
      </c>
      <c r="L21" s="32"/>
    </row>
    <row r="22" spans="1:12" s="3" customFormat="1" ht="48.75">
      <c r="A22" s="29">
        <v>2</v>
      </c>
      <c r="B22" s="12" t="s">
        <v>58</v>
      </c>
      <c r="C22" s="13" t="s">
        <v>59</v>
      </c>
      <c r="D22" s="19" t="s">
        <v>55</v>
      </c>
      <c r="E22" s="20" t="s">
        <v>179</v>
      </c>
      <c r="F22" s="41">
        <v>4.5</v>
      </c>
      <c r="G22" s="21" t="s">
        <v>180</v>
      </c>
      <c r="H22" s="19" t="s">
        <v>60</v>
      </c>
      <c r="I22" s="42" t="s">
        <v>14</v>
      </c>
      <c r="J22" s="20" t="s">
        <v>181</v>
      </c>
      <c r="K22" s="20" t="s">
        <v>182</v>
      </c>
      <c r="L22" s="43"/>
    </row>
    <row r="23" spans="1:12" s="3" customFormat="1" ht="30" customHeight="1">
      <c r="A23" s="8" t="s">
        <v>183</v>
      </c>
      <c r="B23" s="11" t="s">
        <v>184</v>
      </c>
      <c r="C23" s="44"/>
      <c r="D23" s="45"/>
      <c r="E23" s="45"/>
      <c r="F23" s="26">
        <f>SUM(F24:F27)</f>
        <v>38.8828</v>
      </c>
      <c r="G23" s="46"/>
      <c r="H23" s="46"/>
      <c r="I23" s="46"/>
      <c r="J23" s="46"/>
      <c r="K23" s="46"/>
      <c r="L23" s="46"/>
    </row>
    <row r="24" spans="1:12" s="3" customFormat="1" ht="48.75">
      <c r="A24" s="29">
        <v>1</v>
      </c>
      <c r="B24" s="12" t="s">
        <v>61</v>
      </c>
      <c r="C24" s="13" t="s">
        <v>62</v>
      </c>
      <c r="D24" s="14" t="s">
        <v>55</v>
      </c>
      <c r="E24" s="13" t="s">
        <v>185</v>
      </c>
      <c r="F24" s="40">
        <v>16</v>
      </c>
      <c r="G24" s="15" t="s">
        <v>186</v>
      </c>
      <c r="H24" s="14" t="s">
        <v>18</v>
      </c>
      <c r="I24" s="31" t="s">
        <v>14</v>
      </c>
      <c r="J24" s="13" t="s">
        <v>187</v>
      </c>
      <c r="K24" s="13" t="s">
        <v>188</v>
      </c>
      <c r="L24" s="47"/>
    </row>
    <row r="25" spans="1:12" s="3" customFormat="1" ht="76.5">
      <c r="A25" s="29">
        <v>2</v>
      </c>
      <c r="B25" s="16" t="s">
        <v>63</v>
      </c>
      <c r="C25" s="17" t="s">
        <v>64</v>
      </c>
      <c r="D25" s="22" t="s">
        <v>65</v>
      </c>
      <c r="E25" s="23" t="s">
        <v>189</v>
      </c>
      <c r="F25" s="48">
        <v>8.5</v>
      </c>
      <c r="G25" s="24" t="s">
        <v>190</v>
      </c>
      <c r="H25" s="22" t="s">
        <v>66</v>
      </c>
      <c r="I25" s="49" t="s">
        <v>67</v>
      </c>
      <c r="J25" s="23" t="s">
        <v>191</v>
      </c>
      <c r="K25" s="23" t="s">
        <v>192</v>
      </c>
      <c r="L25" s="50"/>
    </row>
    <row r="26" spans="1:12" s="3" customFormat="1" ht="63">
      <c r="A26" s="29">
        <v>3</v>
      </c>
      <c r="B26" s="16" t="s">
        <v>68</v>
      </c>
      <c r="C26" s="17" t="s">
        <v>69</v>
      </c>
      <c r="D26" s="22" t="s">
        <v>65</v>
      </c>
      <c r="E26" s="37" t="s">
        <v>193</v>
      </c>
      <c r="F26" s="38">
        <v>1.6022</v>
      </c>
      <c r="G26" s="18" t="s">
        <v>70</v>
      </c>
      <c r="H26" s="7" t="s">
        <v>18</v>
      </c>
      <c r="I26" s="29" t="s">
        <v>14</v>
      </c>
      <c r="J26" s="17" t="s">
        <v>194</v>
      </c>
      <c r="K26" s="17" t="s">
        <v>195</v>
      </c>
      <c r="L26" s="37"/>
    </row>
    <row r="27" spans="1:12" s="3" customFormat="1" ht="60.75">
      <c r="A27" s="29">
        <v>4</v>
      </c>
      <c r="B27" s="16" t="s">
        <v>71</v>
      </c>
      <c r="C27" s="17" t="s">
        <v>72</v>
      </c>
      <c r="D27" s="22" t="s">
        <v>65</v>
      </c>
      <c r="E27" s="17" t="s">
        <v>196</v>
      </c>
      <c r="F27" s="38">
        <v>12.7806</v>
      </c>
      <c r="G27" s="18" t="s">
        <v>73</v>
      </c>
      <c r="H27" s="7" t="s">
        <v>142</v>
      </c>
      <c r="I27" s="29" t="s">
        <v>26</v>
      </c>
      <c r="J27" s="17" t="s">
        <v>197</v>
      </c>
      <c r="K27" s="17" t="s">
        <v>144</v>
      </c>
      <c r="L27" s="37"/>
    </row>
    <row r="28" spans="1:12" s="3" customFormat="1" ht="30" customHeight="1">
      <c r="A28" s="9" t="s">
        <v>74</v>
      </c>
      <c r="B28" s="11" t="s">
        <v>198</v>
      </c>
      <c r="C28" s="25"/>
      <c r="D28" s="25"/>
      <c r="E28" s="25"/>
      <c r="F28" s="26">
        <f>SUM(F29:F34)</f>
        <v>130.3</v>
      </c>
      <c r="G28" s="27"/>
      <c r="H28" s="25"/>
      <c r="I28" s="25"/>
      <c r="J28" s="25"/>
      <c r="K28" s="25"/>
      <c r="L28" s="28"/>
    </row>
    <row r="29" spans="1:12" s="3" customFormat="1" ht="48.75">
      <c r="A29" s="29">
        <v>1</v>
      </c>
      <c r="B29" s="16" t="s">
        <v>199</v>
      </c>
      <c r="C29" s="17" t="s">
        <v>75</v>
      </c>
      <c r="D29" s="7" t="s">
        <v>76</v>
      </c>
      <c r="E29" s="17" t="s">
        <v>200</v>
      </c>
      <c r="F29" s="35">
        <v>0.4</v>
      </c>
      <c r="G29" s="18" t="s">
        <v>201</v>
      </c>
      <c r="H29" s="7" t="s">
        <v>36</v>
      </c>
      <c r="I29" s="29" t="s">
        <v>14</v>
      </c>
      <c r="J29" s="17" t="s">
        <v>132</v>
      </c>
      <c r="K29" s="17" t="s">
        <v>202</v>
      </c>
      <c r="L29" s="32"/>
    </row>
    <row r="30" spans="1:12" s="3" customFormat="1" ht="77.25" customHeight="1">
      <c r="A30" s="29">
        <v>2</v>
      </c>
      <c r="B30" s="16" t="s">
        <v>77</v>
      </c>
      <c r="C30" s="17" t="s">
        <v>78</v>
      </c>
      <c r="D30" s="7" t="s">
        <v>76</v>
      </c>
      <c r="E30" s="17" t="s">
        <v>203</v>
      </c>
      <c r="F30" s="35">
        <v>2.5</v>
      </c>
      <c r="G30" s="18" t="s">
        <v>204</v>
      </c>
      <c r="H30" s="7" t="s">
        <v>36</v>
      </c>
      <c r="I30" s="7" t="s">
        <v>36</v>
      </c>
      <c r="J30" s="17" t="s">
        <v>205</v>
      </c>
      <c r="K30" s="17" t="s">
        <v>206</v>
      </c>
      <c r="L30" s="37"/>
    </row>
    <row r="31" spans="1:12" s="2" customFormat="1" ht="76.5">
      <c r="A31" s="29">
        <v>3</v>
      </c>
      <c r="B31" s="16" t="s">
        <v>79</v>
      </c>
      <c r="C31" s="17" t="s">
        <v>207</v>
      </c>
      <c r="D31" s="7" t="s">
        <v>76</v>
      </c>
      <c r="E31" s="17" t="s">
        <v>208</v>
      </c>
      <c r="F31" s="35">
        <v>95</v>
      </c>
      <c r="G31" s="18" t="s">
        <v>209</v>
      </c>
      <c r="H31" s="7" t="s">
        <v>36</v>
      </c>
      <c r="I31" s="7" t="s">
        <v>36</v>
      </c>
      <c r="J31" s="17" t="s">
        <v>210</v>
      </c>
      <c r="K31" s="17" t="s">
        <v>148</v>
      </c>
      <c r="L31" s="32"/>
    </row>
    <row r="32" spans="1:12" s="3" customFormat="1" ht="76.5">
      <c r="A32" s="29">
        <v>4</v>
      </c>
      <c r="B32" s="12" t="s">
        <v>80</v>
      </c>
      <c r="C32" s="13" t="s">
        <v>62</v>
      </c>
      <c r="D32" s="12" t="s">
        <v>76</v>
      </c>
      <c r="E32" s="17" t="s">
        <v>211</v>
      </c>
      <c r="F32" s="40">
        <v>15</v>
      </c>
      <c r="G32" s="12" t="s">
        <v>212</v>
      </c>
      <c r="H32" s="14" t="s">
        <v>18</v>
      </c>
      <c r="I32" s="31" t="s">
        <v>14</v>
      </c>
      <c r="J32" s="13" t="s">
        <v>187</v>
      </c>
      <c r="K32" s="13" t="s">
        <v>213</v>
      </c>
      <c r="L32" s="47"/>
    </row>
    <row r="33" spans="1:12" s="3" customFormat="1" ht="63">
      <c r="A33" s="29">
        <v>5</v>
      </c>
      <c r="B33" s="16" t="s">
        <v>81</v>
      </c>
      <c r="C33" s="17" t="s">
        <v>82</v>
      </c>
      <c r="D33" s="7" t="s">
        <v>76</v>
      </c>
      <c r="E33" s="17" t="s">
        <v>214</v>
      </c>
      <c r="F33" s="35">
        <v>12</v>
      </c>
      <c r="G33" s="18" t="s">
        <v>215</v>
      </c>
      <c r="H33" s="7" t="s">
        <v>83</v>
      </c>
      <c r="I33" s="29" t="s">
        <v>14</v>
      </c>
      <c r="J33" s="17" t="s">
        <v>216</v>
      </c>
      <c r="K33" s="17" t="s">
        <v>217</v>
      </c>
      <c r="L33" s="32"/>
    </row>
    <row r="34" spans="1:12" s="3" customFormat="1" ht="49.5">
      <c r="A34" s="29">
        <v>6</v>
      </c>
      <c r="B34" s="12" t="s">
        <v>84</v>
      </c>
      <c r="C34" s="13" t="s">
        <v>85</v>
      </c>
      <c r="D34" s="14" t="s">
        <v>76</v>
      </c>
      <c r="E34" s="13" t="s">
        <v>218</v>
      </c>
      <c r="F34" s="40">
        <v>5.4</v>
      </c>
      <c r="G34" s="15" t="s">
        <v>86</v>
      </c>
      <c r="H34" s="14" t="s">
        <v>22</v>
      </c>
      <c r="I34" s="31" t="s">
        <v>26</v>
      </c>
      <c r="J34" s="13" t="s">
        <v>219</v>
      </c>
      <c r="K34" s="13" t="s">
        <v>220</v>
      </c>
      <c r="L34" s="32"/>
    </row>
    <row r="35" spans="1:12" s="3" customFormat="1" ht="30" customHeight="1">
      <c r="A35" s="10" t="s">
        <v>87</v>
      </c>
      <c r="B35" s="11" t="s">
        <v>221</v>
      </c>
      <c r="C35" s="25"/>
      <c r="D35" s="25"/>
      <c r="E35" s="25"/>
      <c r="F35" s="27">
        <f>SUM(F36:F45)</f>
        <v>116.69</v>
      </c>
      <c r="G35" s="27"/>
      <c r="H35" s="25"/>
      <c r="I35" s="25"/>
      <c r="J35" s="25"/>
      <c r="K35" s="25"/>
      <c r="L35" s="28"/>
    </row>
    <row r="36" spans="1:12" s="3" customFormat="1" ht="72">
      <c r="A36" s="29">
        <v>1</v>
      </c>
      <c r="B36" s="12" t="s">
        <v>88</v>
      </c>
      <c r="C36" s="13" t="s">
        <v>89</v>
      </c>
      <c r="D36" s="14" t="s">
        <v>90</v>
      </c>
      <c r="E36" s="13" t="s">
        <v>91</v>
      </c>
      <c r="F36" s="51">
        <v>50</v>
      </c>
      <c r="G36" s="15" t="s">
        <v>92</v>
      </c>
      <c r="H36" s="14" t="s">
        <v>18</v>
      </c>
      <c r="I36" s="31" t="s">
        <v>39</v>
      </c>
      <c r="J36" s="13" t="s">
        <v>222</v>
      </c>
      <c r="K36" s="13" t="s">
        <v>223</v>
      </c>
      <c r="L36" s="32"/>
    </row>
    <row r="37" spans="1:12" s="3" customFormat="1" ht="49.5">
      <c r="A37" s="29">
        <v>2</v>
      </c>
      <c r="B37" s="16" t="s">
        <v>93</v>
      </c>
      <c r="C37" s="17" t="s">
        <v>94</v>
      </c>
      <c r="D37" s="14" t="s">
        <v>90</v>
      </c>
      <c r="E37" s="37" t="s">
        <v>224</v>
      </c>
      <c r="F37" s="33">
        <v>25</v>
      </c>
      <c r="G37" s="18" t="s">
        <v>225</v>
      </c>
      <c r="H37" s="7" t="s">
        <v>36</v>
      </c>
      <c r="I37" s="29" t="s">
        <v>14</v>
      </c>
      <c r="J37" s="17" t="s">
        <v>226</v>
      </c>
      <c r="K37" s="17" t="s">
        <v>227</v>
      </c>
      <c r="L37" s="32"/>
    </row>
    <row r="38" spans="1:12" s="3" customFormat="1" ht="76.5">
      <c r="A38" s="29">
        <v>3</v>
      </c>
      <c r="B38" s="16" t="s">
        <v>95</v>
      </c>
      <c r="C38" s="17" t="s">
        <v>96</v>
      </c>
      <c r="D38" s="14" t="s">
        <v>90</v>
      </c>
      <c r="E38" s="17" t="s">
        <v>260</v>
      </c>
      <c r="F38" s="35">
        <v>0.8</v>
      </c>
      <c r="G38" s="18" t="s">
        <v>97</v>
      </c>
      <c r="H38" s="7" t="s">
        <v>18</v>
      </c>
      <c r="I38" s="29" t="s">
        <v>14</v>
      </c>
      <c r="J38" s="17" t="s">
        <v>228</v>
      </c>
      <c r="K38" s="17" t="s">
        <v>229</v>
      </c>
      <c r="L38" s="37"/>
    </row>
    <row r="39" spans="1:12" s="4" customFormat="1" ht="76.5">
      <c r="A39" s="29">
        <v>4</v>
      </c>
      <c r="B39" s="16" t="s">
        <v>98</v>
      </c>
      <c r="C39" s="17" t="s">
        <v>99</v>
      </c>
      <c r="D39" s="14" t="s">
        <v>90</v>
      </c>
      <c r="E39" s="17" t="s">
        <v>100</v>
      </c>
      <c r="F39" s="35">
        <v>31.1</v>
      </c>
      <c r="G39" s="18" t="s">
        <v>101</v>
      </c>
      <c r="H39" s="7" t="s">
        <v>60</v>
      </c>
      <c r="I39" s="29" t="s">
        <v>14</v>
      </c>
      <c r="J39" s="17" t="s">
        <v>230</v>
      </c>
      <c r="K39" s="17" t="s">
        <v>231</v>
      </c>
      <c r="L39" s="32"/>
    </row>
    <row r="40" spans="1:12" s="3" customFormat="1" ht="60.75">
      <c r="A40" s="29">
        <v>5</v>
      </c>
      <c r="B40" s="16" t="s">
        <v>102</v>
      </c>
      <c r="C40" s="17" t="s">
        <v>103</v>
      </c>
      <c r="D40" s="14" t="s">
        <v>90</v>
      </c>
      <c r="E40" s="17" t="s">
        <v>232</v>
      </c>
      <c r="F40" s="35">
        <v>1.49</v>
      </c>
      <c r="G40" s="18" t="s">
        <v>104</v>
      </c>
      <c r="H40" s="7" t="s">
        <v>18</v>
      </c>
      <c r="I40" s="29" t="s">
        <v>26</v>
      </c>
      <c r="J40" s="17" t="s">
        <v>230</v>
      </c>
      <c r="K40" s="17" t="s">
        <v>231</v>
      </c>
      <c r="L40" s="32"/>
    </row>
    <row r="41" spans="1:12" s="3" customFormat="1" ht="60.75">
      <c r="A41" s="29">
        <v>6</v>
      </c>
      <c r="B41" s="16" t="s">
        <v>105</v>
      </c>
      <c r="C41" s="17" t="s">
        <v>106</v>
      </c>
      <c r="D41" s="14" t="s">
        <v>90</v>
      </c>
      <c r="E41" s="17" t="s">
        <v>261</v>
      </c>
      <c r="F41" s="35">
        <v>2</v>
      </c>
      <c r="G41" s="18" t="s">
        <v>233</v>
      </c>
      <c r="H41" s="7" t="s">
        <v>13</v>
      </c>
      <c r="I41" s="29" t="s">
        <v>14</v>
      </c>
      <c r="J41" s="17" t="s">
        <v>234</v>
      </c>
      <c r="K41" s="17" t="s">
        <v>231</v>
      </c>
      <c r="L41" s="32"/>
    </row>
    <row r="42" spans="1:12" s="3" customFormat="1" ht="48.75">
      <c r="A42" s="29">
        <v>7</v>
      </c>
      <c r="B42" s="12" t="s">
        <v>107</v>
      </c>
      <c r="C42" s="13" t="s">
        <v>59</v>
      </c>
      <c r="D42" s="14" t="s">
        <v>90</v>
      </c>
      <c r="E42" s="13" t="s">
        <v>108</v>
      </c>
      <c r="F42" s="40">
        <v>2</v>
      </c>
      <c r="G42" s="15" t="s">
        <v>235</v>
      </c>
      <c r="H42" s="14" t="s">
        <v>109</v>
      </c>
      <c r="I42" s="31" t="s">
        <v>14</v>
      </c>
      <c r="J42" s="13" t="s">
        <v>236</v>
      </c>
      <c r="K42" s="13" t="s">
        <v>182</v>
      </c>
      <c r="L42" s="32"/>
    </row>
    <row r="43" spans="1:12" s="3" customFormat="1" ht="48.75">
      <c r="A43" s="29">
        <v>8</v>
      </c>
      <c r="B43" s="12" t="s">
        <v>110</v>
      </c>
      <c r="C43" s="13" t="s">
        <v>111</v>
      </c>
      <c r="D43" s="14" t="s">
        <v>90</v>
      </c>
      <c r="E43" s="13" t="s">
        <v>112</v>
      </c>
      <c r="F43" s="40">
        <v>2</v>
      </c>
      <c r="G43" s="15" t="s">
        <v>237</v>
      </c>
      <c r="H43" s="14" t="s">
        <v>18</v>
      </c>
      <c r="I43" s="31" t="s">
        <v>26</v>
      </c>
      <c r="J43" s="13" t="s">
        <v>238</v>
      </c>
      <c r="K43" s="13" t="s">
        <v>239</v>
      </c>
      <c r="L43" s="32"/>
    </row>
    <row r="44" spans="1:12" s="3" customFormat="1" ht="49.5">
      <c r="A44" s="29">
        <v>9</v>
      </c>
      <c r="B44" s="12" t="s">
        <v>113</v>
      </c>
      <c r="C44" s="13" t="s">
        <v>114</v>
      </c>
      <c r="D44" s="14" t="s">
        <v>90</v>
      </c>
      <c r="E44" s="13" t="s">
        <v>240</v>
      </c>
      <c r="F44" s="40">
        <v>2</v>
      </c>
      <c r="G44" s="15" t="s">
        <v>241</v>
      </c>
      <c r="H44" s="14" t="s">
        <v>18</v>
      </c>
      <c r="I44" s="31" t="s">
        <v>14</v>
      </c>
      <c r="J44" s="13" t="s">
        <v>242</v>
      </c>
      <c r="K44" s="13" t="s">
        <v>243</v>
      </c>
      <c r="L44" s="32"/>
    </row>
    <row r="45" spans="1:12" s="3" customFormat="1" ht="61.5">
      <c r="A45" s="29">
        <v>10</v>
      </c>
      <c r="B45" s="16" t="s">
        <v>115</v>
      </c>
      <c r="C45" s="17" t="s">
        <v>116</v>
      </c>
      <c r="D45" s="14" t="s">
        <v>90</v>
      </c>
      <c r="E45" s="37" t="s">
        <v>244</v>
      </c>
      <c r="F45" s="38">
        <v>0.3</v>
      </c>
      <c r="G45" s="18" t="s">
        <v>245</v>
      </c>
      <c r="H45" s="7" t="s">
        <v>42</v>
      </c>
      <c r="I45" s="29" t="s">
        <v>14</v>
      </c>
      <c r="J45" s="17" t="s">
        <v>246</v>
      </c>
      <c r="K45" s="17" t="s">
        <v>247</v>
      </c>
      <c r="L45" s="32"/>
    </row>
    <row r="46" spans="1:12" s="4" customFormat="1" ht="30" customHeight="1">
      <c r="A46" s="9" t="s">
        <v>117</v>
      </c>
      <c r="B46" s="11" t="s">
        <v>248</v>
      </c>
      <c r="C46" s="25"/>
      <c r="D46" s="25"/>
      <c r="E46" s="25"/>
      <c r="F46" s="27">
        <f>SUM(F47:F48)</f>
        <v>232</v>
      </c>
      <c r="G46" s="27"/>
      <c r="H46" s="25"/>
      <c r="I46" s="25"/>
      <c r="J46" s="25"/>
      <c r="K46" s="25"/>
      <c r="L46" s="28"/>
    </row>
    <row r="47" spans="1:12" s="3" customFormat="1" ht="113.25" customHeight="1">
      <c r="A47" s="29">
        <v>1</v>
      </c>
      <c r="B47" s="16" t="s">
        <v>118</v>
      </c>
      <c r="C47" s="17" t="s">
        <v>119</v>
      </c>
      <c r="D47" s="7" t="s">
        <v>36</v>
      </c>
      <c r="E47" s="17" t="s">
        <v>262</v>
      </c>
      <c r="F47" s="33">
        <v>72</v>
      </c>
      <c r="G47" s="18" t="s">
        <v>120</v>
      </c>
      <c r="H47" s="7" t="s">
        <v>18</v>
      </c>
      <c r="I47" s="29" t="s">
        <v>26</v>
      </c>
      <c r="J47" s="17" t="s">
        <v>249</v>
      </c>
      <c r="K47" s="17" t="s">
        <v>231</v>
      </c>
      <c r="L47" s="32"/>
    </row>
    <row r="48" spans="1:12" s="3" customFormat="1" ht="54" customHeight="1">
      <c r="A48" s="29">
        <v>2</v>
      </c>
      <c r="B48" s="16" t="s">
        <v>121</v>
      </c>
      <c r="C48" s="17" t="s">
        <v>122</v>
      </c>
      <c r="D48" s="7" t="s">
        <v>36</v>
      </c>
      <c r="E48" s="17" t="s">
        <v>250</v>
      </c>
      <c r="F48" s="33">
        <v>160</v>
      </c>
      <c r="G48" s="18" t="s">
        <v>123</v>
      </c>
      <c r="H48" s="7" t="s">
        <v>36</v>
      </c>
      <c r="I48" s="29" t="s">
        <v>14</v>
      </c>
      <c r="J48" s="17" t="s">
        <v>251</v>
      </c>
      <c r="K48" s="17" t="s">
        <v>231</v>
      </c>
      <c r="L48" s="32"/>
    </row>
  </sheetData>
  <sheetProtection/>
  <mergeCells count="4">
    <mergeCell ref="A1:L1"/>
    <mergeCell ref="J3:K3"/>
    <mergeCell ref="A2:E2"/>
    <mergeCell ref="K2:L2"/>
  </mergeCells>
  <printOptions/>
  <pageMargins left="0.5118110236220472" right="0.35433070866141736" top="0.5905511811023623" bottom="0.5118110236220472" header="0.5118110236220472" footer="0.31496062992125984"/>
  <pageSetup horizontalDpi="600" verticalDpi="600" orientation="landscape" paperSize="9" scale="97" r:id="rId2"/>
  <headerFooter alignWithMargins="0">
    <oddFooter xml:space="preserve">&amp;C&amp;10第 &amp;P 页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Yuanyang Guo</cp:lastModifiedBy>
  <cp:lastPrinted>2015-10-21T00:16:43Z</cp:lastPrinted>
  <dcterms:created xsi:type="dcterms:W3CDTF">2015-04-10T09:32:05Z</dcterms:created>
  <dcterms:modified xsi:type="dcterms:W3CDTF">2015-12-07T09:10:37Z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